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godsman\Desktop\"/>
    </mc:Choice>
  </mc:AlternateContent>
  <xr:revisionPtr revIDLastSave="0" documentId="8_{EC2924FB-F17F-4B73-89C0-EC281A818A74}" xr6:coauthVersionLast="47" xr6:coauthVersionMax="47" xr10:uidLastSave="{00000000-0000-0000-0000-000000000000}"/>
  <bookViews>
    <workbookView xWindow="-120" yWindow="-120" windowWidth="29040" windowHeight="15840" activeTab="4" xr2:uid="{0CBABD9C-14F7-47CC-97B5-D3DD6400C4B0}"/>
  </bookViews>
  <sheets>
    <sheet name="Risk Register" sheetId="1" r:id="rId1"/>
    <sheet name="Consequence Descriptors" sheetId="2" r:id="rId2"/>
    <sheet name="Likelihood Descriptors" sheetId="3" r:id="rId3"/>
    <sheet name="Risk Matrix" sheetId="4" r:id="rId4"/>
    <sheet name="Example" sheetId="7" r:id="rId5"/>
    <sheet name="Lists" sheetId="5" state="hidden" r:id="rId6"/>
  </sheets>
  <definedNames>
    <definedName name="_ftn1" localSheetId="2">'Likelihood Descriptors'!$A$10</definedName>
    <definedName name="_ftnref1" localSheetId="2">'Likelihood Descriptors'!$D$4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I21" i="1"/>
  <c r="M20" i="1"/>
  <c r="I20" i="1"/>
  <c r="M19" i="1"/>
  <c r="I19" i="1"/>
  <c r="M18" i="1"/>
  <c r="I18" i="1"/>
  <c r="M17" i="1"/>
  <c r="I17" i="1"/>
  <c r="M16" i="1"/>
  <c r="I16" i="1"/>
  <c r="M15" i="1"/>
  <c r="I15" i="1"/>
  <c r="M14" i="1"/>
  <c r="I14" i="1"/>
  <c r="M13" i="1"/>
  <c r="I13" i="1"/>
  <c r="M12" i="1"/>
  <c r="I12" i="1"/>
  <c r="M11" i="1"/>
  <c r="I11" i="1"/>
  <c r="M10" i="1"/>
  <c r="I10" i="1"/>
  <c r="M9" i="7"/>
  <c r="I9" i="7"/>
  <c r="M8" i="7"/>
  <c r="I8" i="7"/>
  <c r="M7" i="7"/>
  <c r="I7" i="7"/>
  <c r="M6" i="7"/>
  <c r="I6" i="7"/>
  <c r="I8" i="1"/>
  <c r="M8" i="1"/>
  <c r="I9" i="1"/>
  <c r="M9" i="1"/>
  <c r="M7" i="1"/>
  <c r="I7" i="1"/>
</calcChain>
</file>

<file path=xl/sharedStrings.xml><?xml version="1.0" encoding="utf-8"?>
<sst xmlns="http://schemas.openxmlformats.org/spreadsheetml/2006/main" count="471" uniqueCount="212">
  <si>
    <t xml:space="preserve">Objectives and Environmental Factors </t>
  </si>
  <si>
    <t>Environmental Indicator</t>
  </si>
  <si>
    <t xml:space="preserve">Category Label </t>
  </si>
  <si>
    <t xml:space="preserve">Environmental Factor </t>
  </si>
  <si>
    <t xml:space="preserve">Objective </t>
  </si>
  <si>
    <t>Insignificant</t>
  </si>
  <si>
    <t xml:space="preserve">Minor </t>
  </si>
  <si>
    <t>Moderate</t>
  </si>
  <si>
    <t>Major</t>
  </si>
  <si>
    <t>Severe</t>
  </si>
  <si>
    <t>Flora, vegetation and fauna</t>
  </si>
  <si>
    <t xml:space="preserve">To protect flora and vegetation, subterranean fauna and terrestrial fauna so that biological diversity and ecological integrity are maintained. </t>
  </si>
  <si>
    <t xml:space="preserve">Ecosystem function </t>
  </si>
  <si>
    <t xml:space="preserve">Negligible impact/change to ecological processes and/or function. </t>
  </si>
  <si>
    <t>Localised impact/change to ecological processes and/or function resulting in a recoverable impact within 1 year.</t>
  </si>
  <si>
    <t>Alteration to ecological processes and/or function resulting in a recoverable impact within 5 years.</t>
  </si>
  <si>
    <t>Alteration to ecological processes and/or function resulting in a recoverable impact within 10 years.</t>
  </si>
  <si>
    <t>Alteration to ecological processes and/or function resulting in a potentially non-recoverable impact.</t>
  </si>
  <si>
    <t xml:space="preserve">Flora and vegetation </t>
  </si>
  <si>
    <t xml:space="preserve">Localised and short-term (&lt;1 years) loss of native vegetation which is widely distributed outside of the activity envelope. </t>
  </si>
  <si>
    <t xml:space="preserve">Medium-term (1-5 years) loss of native vegetation which is widely distributed outside of the activity envelope. Project places minimal pressure on continued survival of conservation significant vegetation on a local scale.  </t>
  </si>
  <si>
    <t xml:space="preserve">Long-term (5-10 years) loss of native vegetation which is not widely disturbed outside the activity envelope. Project places significant pressure on continued survival of conservation significant vegetation on a regional scale. </t>
  </si>
  <si>
    <t xml:space="preserve">Permanent loss of native vegetation causing significant pressure or potential extinction of conservation significant vegetation on a regional scale. </t>
  </si>
  <si>
    <t xml:space="preserve">Fauna </t>
  </si>
  <si>
    <t>Localised and short term (&lt; 1 year) decrease in fauna habitat and/or fauna abundance.</t>
  </si>
  <si>
    <t xml:space="preserve">Medium term (1-5 years) decrease in fauna habitat and/or fauna abundance. </t>
  </si>
  <si>
    <t>Permanent regional loss of fauna habitat and/or loss of conservation significant fauna habitat and/or conservation significant fauna population.</t>
  </si>
  <si>
    <t>Environmental threats (weeds, pathogens and introduced fauna)</t>
  </si>
  <si>
    <t>Manageable, localised infestation/spread within the activity envelope that does not result in competition/impact with native species.</t>
  </si>
  <si>
    <t>Manageable, localised infestation/spread that results in minor competition/impact with native species.</t>
  </si>
  <si>
    <t>Localised infestation/spread that results in competition/impact with native species requiring considerable management/control measures.</t>
  </si>
  <si>
    <t>Regional infestation/spread that results in competition/impact with native species requiring extensive management/control measures.</t>
  </si>
  <si>
    <t>Uncontrollable regional infestation/spread that results in competition/impact with native species and regional loss of vegetation communities or flora.</t>
  </si>
  <si>
    <t>Inland water</t>
  </si>
  <si>
    <t xml:space="preserve">To maintain the hydrological regimes, quality and quantity of groundwater and surface water so that environmental values are protected. </t>
  </si>
  <si>
    <t>Surface water quality</t>
  </si>
  <si>
    <t xml:space="preserve">Negligible changes to local surface water quality that negatively impacts environmental values. </t>
  </si>
  <si>
    <t>Minor and or short term (&lt; 1 year) change to surface water quality that negatively impacts environmental values.</t>
  </si>
  <si>
    <t>Moderate and or medium term (1-5 years) change to surface water quality that negatively impacts environmental values.</t>
  </si>
  <si>
    <t xml:space="preserve">Long term decline (5-10 years) in surface water quality that negatively impacts environmental values. </t>
  </si>
  <si>
    <t>Decline in surface water quality that negatively impacts environmental values on a regional scale. Non-recoverable impact.</t>
  </si>
  <si>
    <t xml:space="preserve">Surface water quantity </t>
  </si>
  <si>
    <t xml:space="preserve">Minor, short term changes to local surface water volumes. Recoverable within 1 year and/or localised impact to environmental values or water users. </t>
  </si>
  <si>
    <t xml:space="preserve">Medium-term changes to surface water volumes. Recoverable within 1-5 years and/or negative impact to environmental values or water users. </t>
  </si>
  <si>
    <t xml:space="preserve">Project causes permanent modifications to surface water volumes. Non-recoverable impact/permanent impact to environmental values or water users. </t>
  </si>
  <si>
    <t xml:space="preserve">Ground water quality </t>
  </si>
  <si>
    <t xml:space="preserve">Incidental, short-term changes to local groundwater quality. Negligible impact to environmental values. </t>
  </si>
  <si>
    <t>Short-term (&lt;1 year) localised decline in groundwater quality that negatively impacts environmental values.</t>
  </si>
  <si>
    <t>Medium-term (1-5 years) localised decline in groundwater quality that negatively impacts environmental values.</t>
  </si>
  <si>
    <t>Long-term (5-10 years) regional decline in groundwater quality that negatively impacts environmental values.</t>
  </si>
  <si>
    <t xml:space="preserve">Ground water quantity </t>
  </si>
  <si>
    <t>Local changes to groundwater levels/availability. Recoverable within 1 year and/or localised impact to environmental values or water users.</t>
  </si>
  <si>
    <t>Changes to groundwater levels/availability in the medium-term. Recoverable within 5 years and/or negative impact to environmental values or water users.</t>
  </si>
  <si>
    <t>Regional changes to groundwater levels/availability in the long-term. Recoverable within 10 years and/or negative impact to environmental values or water users.</t>
  </si>
  <si>
    <t xml:space="preserve">Terrestrial environmental quality </t>
  </si>
  <si>
    <t xml:space="preserve">To maintain the quality of land and soils so that environmental values are protected. </t>
  </si>
  <si>
    <t xml:space="preserve">Soil resources </t>
  </si>
  <si>
    <t>Incidental loss of soil resources has short-term impact on associated environmental values within activity envelope.</t>
  </si>
  <si>
    <t>Loss of soil resources has medium-term impact on associated environmental values on a local scale.</t>
  </si>
  <si>
    <t>Loss of soil resources has long-term impact on associated environmental values on a local scale.</t>
  </si>
  <si>
    <t>Loss of soil resources resulting in a short to medium-term impact on associated environmental values on a regional scale.</t>
  </si>
  <si>
    <t>Loss of soil resources that has a permanent impact on associated environmental values on a regional scale.</t>
  </si>
  <si>
    <t xml:space="preserve">Land contamination </t>
  </si>
  <si>
    <t>Incidental land contamination within activity envelope, easily treatable in short-term (&lt;1 week) and does not result in adverse impacts on associated environmental values.</t>
  </si>
  <si>
    <t>Land contamination localised and treatable in medium-term (&lt;1 year) and does not result in adverse impacts on associated environmental values.</t>
  </si>
  <si>
    <t>Localised land contamination. rectifiable within 5 years and results in minor adverse impacts on associated environmental values in the short to medium-term.</t>
  </si>
  <si>
    <t>Land contamination on a regional scale (beyond activity envelope) resulting in adverse impacts on associated environmental values. Results in clean-up requiring specialist remediation within 10 years and/or medium to long-term management.</t>
  </si>
  <si>
    <t>Land contamination on a regional scale (beyond activity envelope) resulting in permanent damage with severe environmental and socioeconomic disruption. Results in clean-up requiring specialist remediation &gt;10 years, and/or permanent residual impact.</t>
  </si>
  <si>
    <t xml:space="preserve">Rehabilitation and mine closure </t>
  </si>
  <si>
    <t xml:space="preserve">Mining activities are rehabilitated and closed in a manner to make them physically safe to humans and animals, geotechnically stable, geochemically non-polluting/non-contaminating, and capable of sustaining an agreed post-mining land use, with consideration for cultural values and without unacceptable liability to the State. </t>
  </si>
  <si>
    <t xml:space="preserve">Landscape </t>
  </si>
  <si>
    <t>Closed/rehabilitated site is virtually indistinguishable from surrounding landscape and topography</t>
  </si>
  <si>
    <t>Closed/rehabilitated site integrates seamlessly with surrounding landscape and topography whereby it is not easily noticeable from a distance.</t>
  </si>
  <si>
    <t>Closed/rehabilitated site integrates with surrounding landscape and topography, however mining-produced landforms or disturbances are distinguishable from a distance.</t>
  </si>
  <si>
    <t>Closed/rehabilitated site has some features/landforms that do not integrate readily with the surrounding landscape and topography, however, only compromises local landscape values.</t>
  </si>
  <si>
    <t>Closed/rehabilitated site has features/landforms that do not integrate readily with the surrounding landscape and topography, which compromises regional landscape values.</t>
  </si>
  <si>
    <t>Physical safety (to humans and animals)</t>
  </si>
  <si>
    <t>Rehabilitated areas are physically safe to humans and animals.</t>
  </si>
  <si>
    <t>Site is safe and any safety issues are contained and require no residual management.</t>
  </si>
  <si>
    <t>Site is safe and any safety issues require minor, ongoing maintenance by the operator.</t>
  </si>
  <si>
    <t>Site is unsafe and requires long-term management or intervention (i.e. &lt;25 years).</t>
  </si>
  <si>
    <t>Site is unsafe and will cause an ongoing residual effect (i.e. 25+ years) / perpetual management.</t>
  </si>
  <si>
    <t xml:space="preserve">Post mining land use </t>
  </si>
  <si>
    <t>Post-mining land use can be achieved with minimal management required.</t>
  </si>
  <si>
    <t xml:space="preserve">Post-mining land use cannot be sustained without some management. </t>
  </si>
  <si>
    <t xml:space="preserve">Post-mining land use cannot be sustained without ongoing management. </t>
  </si>
  <si>
    <t xml:space="preserve">Post-mining land use cannot be sustained. Post-mining land use is not acceptable to key stakeholders. </t>
  </si>
  <si>
    <t xml:space="preserve">Physical and geotechnical stability </t>
  </si>
  <si>
    <t>Site is stable. Post-mining landforms are demonstrated to be physically stable with only incidental erosion.</t>
  </si>
  <si>
    <t>Post-mining landforms are stable, but may experience minor erosion, such as minor rilling.</t>
  </si>
  <si>
    <t>Post-mining landforms are generally stable, but may experience moderate erosion, such as limited gullying.</t>
  </si>
  <si>
    <t>Post-mining landforms are unstable, with significant erosion, such as tunnelling and gullying, and/or subsidence.</t>
  </si>
  <si>
    <t>Post-mining landforms are likely to fail (e.g. TSF embankment failure), with extensive ongoing management issues.</t>
  </si>
  <si>
    <t xml:space="preserve">Land contamination  </t>
  </si>
  <si>
    <t>Post-mining landforms are geochemically stable and are proven to be non-polluting/non-contaminating.</t>
  </si>
  <si>
    <t>Post-mining landforms are geochemically stable but may discharge minor amounts of pollutants to groundwater and surface water on a seasonal basis that does not result in contamination.</t>
  </si>
  <si>
    <t>Post-mining landforms are generally stable but may discharge moderate levels of pollutants to groundwater and surface water that does not result in contamination.</t>
  </si>
  <si>
    <t>Post-mining landforms discharge pollutants to groundwater and surface water causing short to medium-term (&lt; 10 years) contamination.</t>
  </si>
  <si>
    <t>Post-mining landforms discharge pollutants to groundwater and surface water causing long-term (&gt; 10 years) to permanent contamination.</t>
  </si>
  <si>
    <t xml:space="preserve">No direct loss of native vegetation although increased stress may be incurred through indirect or induced pressures.
And/or 
No direct loss of conservation significant vegetation. </t>
  </si>
  <si>
    <t xml:space="preserve">No decrease in fauna habitat and/or fauna abundance.
And/or 
No direct loss of conservation significant fauna.  </t>
  </si>
  <si>
    <t xml:space="preserve">Significant, widespread, and/or persistent regional decrease in fauna habitat and/or fauna abundance.
Long term (5-10 years) decrease in fauna habitat and/or abundance. </t>
  </si>
  <si>
    <t xml:space="preserve">Incidental, short-term changes to local surface water volumes. Negligible impact to environmental values or water users. </t>
  </si>
  <si>
    <t>Long-term changes to surface water volumes. 
Recoverable within 10 years and/or negative impact to environmental values or water users.</t>
  </si>
  <si>
    <t>Permanent decline in groundwater quality that negatively impacts environmental values. 
Non-recoverable impact.</t>
  </si>
  <si>
    <t>Incidental changes to local groundwater levels/ availability and/or negligible impact to environmental values or water users.</t>
  </si>
  <si>
    <t xml:space="preserve">Regional changes to groundwater levels/availability in the long-term. 
Non-recoverable impact permanent impact to environmental values or water users. </t>
  </si>
  <si>
    <t xml:space="preserve">Post-mining land use can be easily achieved and sustained without any liability to the State.
Post-mining land use is acceptable to key stakeholders. </t>
  </si>
  <si>
    <t>Descriptor</t>
  </si>
  <si>
    <t xml:space="preserve">Operations </t>
  </si>
  <si>
    <t xml:space="preserve">Closure </t>
  </si>
  <si>
    <t xml:space="preserve">Frequency </t>
  </si>
  <si>
    <t xml:space="preserve">Description </t>
  </si>
  <si>
    <t xml:space="preserve">Almost certain </t>
  </si>
  <si>
    <t>Once, or more per year</t>
  </si>
  <si>
    <t xml:space="preserve">The risk event is expected to occur in most circumstances. High number of known incidents across industry. </t>
  </si>
  <si>
    <t>&gt;90%</t>
  </si>
  <si>
    <t xml:space="preserve">Likely </t>
  </si>
  <si>
    <t xml:space="preserve">Once in 5 years </t>
  </si>
  <si>
    <t xml:space="preserve">The risk event is expected to occur in some common circumstances. Regular incidents known across industry. </t>
  </si>
  <si>
    <t>70-90%</t>
  </si>
  <si>
    <t xml:space="preserve">Possible </t>
  </si>
  <si>
    <t xml:space="preserve">Once in 10 years </t>
  </si>
  <si>
    <t xml:space="preserve">The risk event might occur in some circumstances. Incidents known across industry </t>
  </si>
  <si>
    <t>30-70%</t>
  </si>
  <si>
    <t xml:space="preserve">Unlikely </t>
  </si>
  <si>
    <t xml:space="preserve">Once in 20 years </t>
  </si>
  <si>
    <t xml:space="preserve">The risk event could occur in some uncommon circumstances, as this is known to occur at comparable sites. Some occurrences known across industry.  </t>
  </si>
  <si>
    <t>5-30%</t>
  </si>
  <si>
    <t xml:space="preserve">Rare </t>
  </si>
  <si>
    <t xml:space="preserve">Once in 50 years </t>
  </si>
  <si>
    <t xml:space="preserve">Highly unlikely, but the risk event may occur in exceptional circumstances, as may have occurred at comparable sites. Very few or no known occurrences across industry. </t>
  </si>
  <si>
    <t>&lt;5%</t>
  </si>
  <si>
    <r>
      <t xml:space="preserve">Likely to occur/commence within a 1 year period from closure commencement. 
</t>
    </r>
    <r>
      <rPr>
        <b/>
        <sz val="11"/>
        <color theme="1"/>
        <rFont val="Arial"/>
        <family val="2"/>
      </rPr>
      <t xml:space="preserve">
AND/OR
</t>
    </r>
    <r>
      <rPr>
        <sz val="11"/>
        <color theme="1"/>
        <rFont val="Arial"/>
        <family val="2"/>
      </rPr>
      <t xml:space="preserve">
Occurs 5 to 10 times in 2 years.</t>
    </r>
  </si>
  <si>
    <r>
      <t xml:space="preserve">Likely to occur/commence within a 1-5 year period from closure commencement. 
</t>
    </r>
    <r>
      <rPr>
        <b/>
        <sz val="11"/>
        <color theme="1"/>
        <rFont val="Arial"/>
        <family val="2"/>
      </rPr>
      <t>AND/OR</t>
    </r>
    <r>
      <rPr>
        <sz val="11"/>
        <color theme="1"/>
        <rFont val="Arial"/>
        <family val="2"/>
      </rPr>
      <t xml:space="preserve">
Occurs 5 to 10 times in 10 years. </t>
    </r>
  </si>
  <si>
    <r>
      <t xml:space="preserve">Likely to occur/commence within a 5-20 year period from closure commencement. 
</t>
    </r>
    <r>
      <rPr>
        <b/>
        <sz val="11"/>
        <color theme="1"/>
        <rFont val="Arial"/>
        <family val="2"/>
      </rPr>
      <t>AND/OR</t>
    </r>
    <r>
      <rPr>
        <sz val="11"/>
        <color theme="1"/>
        <rFont val="Arial"/>
        <family val="2"/>
      </rPr>
      <t xml:space="preserve">
Occurs 5 to 10 times in 20 years. </t>
    </r>
  </si>
  <si>
    <r>
      <t xml:space="preserve">Likely to occur/commence within a 20-50 year period from closure commencement. 
</t>
    </r>
    <r>
      <rPr>
        <b/>
        <sz val="11"/>
        <color theme="1"/>
        <rFont val="Arial"/>
        <family val="2"/>
      </rPr>
      <t>AND/OR</t>
    </r>
    <r>
      <rPr>
        <sz val="11"/>
        <color theme="1"/>
        <rFont val="Arial"/>
        <family val="2"/>
      </rPr>
      <t xml:space="preserve">
Occurs 5 to 10 times in 50 years. </t>
    </r>
  </si>
  <si>
    <r>
      <t xml:space="preserve">Unlikely but possible to occur/commence within a 100 year period from closure commencement. 
</t>
    </r>
    <r>
      <rPr>
        <b/>
        <sz val="11"/>
        <color theme="1"/>
        <rFont val="Arial"/>
        <family val="2"/>
      </rPr>
      <t xml:space="preserve">
AND/OR</t>
    </r>
    <r>
      <rPr>
        <sz val="11"/>
        <color theme="1"/>
        <rFont val="Arial"/>
        <family val="2"/>
      </rPr>
      <t xml:space="preserve">
Occurs 1 to 5 times in 300 years. </t>
    </r>
  </si>
  <si>
    <t xml:space="preserve">Risk Matrix </t>
  </si>
  <si>
    <t xml:space="preserve">Most Credible Consequence Level </t>
  </si>
  <si>
    <t xml:space="preserve">Insignificant </t>
  </si>
  <si>
    <t xml:space="preserve">Moderate </t>
  </si>
  <si>
    <t xml:space="preserve">Major </t>
  </si>
  <si>
    <t xml:space="preserve">Severe </t>
  </si>
  <si>
    <t>Likelihood</t>
  </si>
  <si>
    <t xml:space="preserve">Medium </t>
  </si>
  <si>
    <t>High</t>
  </si>
  <si>
    <t>Extreme</t>
  </si>
  <si>
    <t xml:space="preserve">Likely  </t>
  </si>
  <si>
    <t>Medium</t>
  </si>
  <si>
    <t>Low</t>
  </si>
  <si>
    <t xml:space="preserve">Category </t>
  </si>
  <si>
    <t xml:space="preserve">Inherent Risk </t>
  </si>
  <si>
    <t xml:space="preserve">Environmental or closure outcomes </t>
  </si>
  <si>
    <t>Consequence</t>
  </si>
  <si>
    <t xml:space="preserve">Likelihood </t>
  </si>
  <si>
    <t xml:space="preserve">Risk rating </t>
  </si>
  <si>
    <t>Flora, vegetation and Fauna</t>
  </si>
  <si>
    <t xml:space="preserve">Vehicle and machinery movement introduce and spread weeds resulting in competition/impact to native vegetation </t>
  </si>
  <si>
    <t>F5. No increase in the diversity, distribution, and population of weed species and pathogens within the tenement(s) or surrounding land, as a result of mining activities.</t>
  </si>
  <si>
    <t xml:space="preserve">Weed surveys have been undertaken to determine presence and distribution of weeds. </t>
  </si>
  <si>
    <t xml:space="preserve">Land and soil </t>
  </si>
  <si>
    <t xml:space="preserve">Exposure of PAF materials to water and air during operations leads to generation of acidic or metalliferous drainage which results in soil/water contamination and impacts on health of surrounding native vegetation.  </t>
  </si>
  <si>
    <t xml:space="preserve">Comprehensive waste rock characterisation studies completed to identify PAF material. High level of confidence.  </t>
  </si>
  <si>
    <t xml:space="preserve">Waste rock landforms block surface water flows to Smith Creek resulting in changes to surface waterflow and volumes. </t>
  </si>
  <si>
    <t xml:space="preserve">Landforms placed within PZoI resulting in structural failure causing impacts to the environment. </t>
  </si>
  <si>
    <t>Fauna</t>
  </si>
  <si>
    <t>Environmental threats</t>
  </si>
  <si>
    <t>Physical and geotechnical stability</t>
  </si>
  <si>
    <t>Key Environmental Factor</t>
  </si>
  <si>
    <t>Category Aspects</t>
  </si>
  <si>
    <t xml:space="preserve">Surface water quality </t>
  </si>
  <si>
    <t xml:space="preserve">Physical safety </t>
  </si>
  <si>
    <t>Select Option</t>
  </si>
  <si>
    <t>Enter Text</t>
  </si>
  <si>
    <t>All</t>
  </si>
  <si>
    <t>Waste rock landform</t>
  </si>
  <si>
    <t xml:space="preserve">Mitigate:
Maintain data for location of recorded weeds. 
Periodically inspect weed risk areas. 
Implement vehicle/machinery hygiene procedures to ensure vehicles and machinery are free of soil and vegetation/. </t>
  </si>
  <si>
    <t>Control:
PAF management plan implemented: During operations mined waste rock   material with &gt;0.2% sulfur identified and placed within PAF cell in centre of waste rock landform. 
Material covered with minimum 5m of NAF material.</t>
  </si>
  <si>
    <t xml:space="preserve">Avoid/eliminate:
Waste rock landform will not be constructed within 50 m of drainage lines identified within the activity envelope. </t>
  </si>
  <si>
    <t>T1. Mined/processed materials managed to ensure any seepage and drainage is contained/controlled so that environmental values are protected.
C1. Constructed landforms are physically and geotechnically stable, minimise erosion and support native revegetation and/or the post mining land uses.
C4. Constructed landforms are geochemically non-polluting.</t>
  </si>
  <si>
    <t>W2. Surface water managed in a manner that prevents detrimental impacts to hydrological and ecological function and uses of surrounding surface water features and land. 
C6. Surface drainage patterns, flows and characteristics are reinstated in a manner consistent with the regional drainage function and/or post mining land use.</t>
  </si>
  <si>
    <t xml:space="preserve">Avoid/eliminate:
Waste rock landform will be not constructed within the PZoI. </t>
  </si>
  <si>
    <t xml:space="preserve">C2. The placement of mined materials/infrastructure in relation to excavations will be such that the final footprint after rehabilitation is not located within the potential zone of instability. 
</t>
  </si>
  <si>
    <r>
      <t xml:space="preserve">Risk ID Number </t>
    </r>
    <r>
      <rPr>
        <sz val="8"/>
        <color theme="0"/>
        <rFont val="Arial"/>
        <family val="2"/>
      </rPr>
      <t> </t>
    </r>
  </si>
  <si>
    <r>
      <t xml:space="preserve">Key Environmental Factor </t>
    </r>
    <r>
      <rPr>
        <sz val="8"/>
        <color theme="0"/>
        <rFont val="Arial"/>
        <family val="2"/>
      </rPr>
      <t> </t>
    </r>
  </si>
  <si>
    <r>
      <t>Domain</t>
    </r>
    <r>
      <rPr>
        <sz val="8"/>
        <color theme="0"/>
        <rFont val="Arial"/>
        <family val="2"/>
      </rPr>
      <t> </t>
    </r>
    <r>
      <rPr>
        <b/>
        <sz val="9"/>
        <color theme="0"/>
        <rFont val="Arial"/>
        <family val="2"/>
      </rPr>
      <t xml:space="preserve"> </t>
    </r>
  </si>
  <si>
    <r>
      <t xml:space="preserve">Risk Pathway </t>
    </r>
    <r>
      <rPr>
        <sz val="8"/>
        <color theme="0"/>
        <rFont val="Arial"/>
        <family val="2"/>
      </rPr>
      <t> </t>
    </r>
  </si>
  <si>
    <r>
      <t xml:space="preserve">Phase(s) of mine life </t>
    </r>
    <r>
      <rPr>
        <sz val="8"/>
        <color theme="0"/>
        <rFont val="Arial"/>
        <family val="2"/>
      </rPr>
      <t> </t>
    </r>
  </si>
  <si>
    <r>
      <t>Risk Treatment</t>
    </r>
    <r>
      <rPr>
        <sz val="8"/>
        <color theme="0"/>
        <rFont val="Arial"/>
        <family val="2"/>
      </rPr>
      <t> </t>
    </r>
  </si>
  <si>
    <r>
      <t xml:space="preserve">Residual Risk </t>
    </r>
    <r>
      <rPr>
        <sz val="8"/>
        <color theme="0"/>
        <rFont val="Arial"/>
        <family val="2"/>
      </rPr>
      <t> </t>
    </r>
  </si>
  <si>
    <r>
      <t xml:space="preserve">Comments </t>
    </r>
    <r>
      <rPr>
        <sz val="8"/>
        <color theme="0"/>
        <rFont val="Arial"/>
        <family val="2"/>
      </rPr>
      <t> </t>
    </r>
  </si>
  <si>
    <r>
      <t xml:space="preserve">Aspect(s) </t>
    </r>
    <r>
      <rPr>
        <sz val="8"/>
        <color theme="0"/>
        <rFont val="Arial"/>
        <family val="2"/>
      </rPr>
      <t> </t>
    </r>
  </si>
  <si>
    <r>
      <t>Consequence</t>
    </r>
    <r>
      <rPr>
        <sz val="8"/>
        <color theme="0"/>
        <rFont val="Arial"/>
        <family val="2"/>
      </rPr>
      <t> </t>
    </r>
    <r>
      <rPr>
        <b/>
        <sz val="9"/>
        <color theme="0"/>
        <rFont val="Arial"/>
        <family val="2"/>
      </rPr>
      <t xml:space="preserve"> </t>
    </r>
  </si>
  <si>
    <r>
      <t>Likelihood</t>
    </r>
    <r>
      <rPr>
        <sz val="8"/>
        <color theme="0"/>
        <rFont val="Arial"/>
        <family val="2"/>
      </rPr>
      <t> </t>
    </r>
    <r>
      <rPr>
        <b/>
        <sz val="9"/>
        <color theme="0"/>
        <rFont val="Arial"/>
        <family val="2"/>
      </rPr>
      <t xml:space="preserve"> </t>
    </r>
  </si>
  <si>
    <r>
      <t xml:space="preserve">Risk rating </t>
    </r>
    <r>
      <rPr>
        <sz val="8"/>
        <color theme="0"/>
        <rFont val="Arial"/>
        <family val="2"/>
      </rPr>
      <t> </t>
    </r>
  </si>
  <si>
    <t>Site Name:</t>
  </si>
  <si>
    <t>MEG Number:</t>
  </si>
  <si>
    <t>Reg ID:</t>
  </si>
  <si>
    <t>Approval Type:</t>
  </si>
  <si>
    <t>Table 2. DEMIRS risk assessment framework consequence descriptors</t>
  </si>
  <si>
    <t>Table 3. Risk assessment framework likelihood descriptors</t>
  </si>
  <si>
    <t>Table 4. Risk assessment framework risk matrix</t>
  </si>
  <si>
    <t>Table 5. Risk register example (including data entry examples)</t>
  </si>
  <si>
    <t>Table 1. Risk register</t>
  </si>
  <si>
    <r>
      <rPr>
        <b/>
        <sz val="9"/>
        <rFont val="Arial"/>
        <family val="2"/>
      </rPr>
      <t xml:space="preserve">*Add or remove rows as necessary. </t>
    </r>
    <r>
      <rPr>
        <i/>
        <sz val="9"/>
        <rFont val="Arial"/>
        <family val="2"/>
      </rPr>
      <t>To add more rows copy and paste the row from above and insert into the row below so that the formatting is carried over.</t>
    </r>
  </si>
  <si>
    <r>
      <t>Probability</t>
    </r>
    <r>
      <rPr>
        <b/>
        <vertAlign val="superscript"/>
        <sz val="11"/>
        <color theme="0"/>
        <rFont val="Arial"/>
        <family val="2"/>
      </rPr>
      <t>1</t>
    </r>
  </si>
  <si>
    <t>*1. Probability is provided as alternative method to consider the likelihood of the risk event occurring post closure (closure timescale).</t>
  </si>
  <si>
    <t>*Please note it is expected that most risk registers will be much larger than the example above.</t>
  </si>
  <si>
    <t>**Do not copy the above risk assessment exammple, risk assessments must be specific to the site and proposal.</t>
  </si>
  <si>
    <r>
      <t>Aspect(s)</t>
    </r>
    <r>
      <rPr>
        <b/>
        <vertAlign val="superscript"/>
        <sz val="9"/>
        <color theme="0"/>
        <rFont val="Arial"/>
        <family val="2"/>
      </rPr>
      <t>1</t>
    </r>
    <r>
      <rPr>
        <b/>
        <sz val="9"/>
        <color theme="0"/>
        <rFont val="Arial"/>
        <family val="2"/>
      </rPr>
      <t xml:space="preserve"> </t>
    </r>
    <r>
      <rPr>
        <sz val="8"/>
        <color theme="0"/>
        <rFont val="Arial"/>
        <family val="2"/>
      </rPr>
      <t> </t>
    </r>
  </si>
  <si>
    <r>
      <rPr>
        <b/>
        <i/>
        <sz val="9"/>
        <rFont val="Arial"/>
        <family val="2"/>
      </rPr>
      <t>1.</t>
    </r>
    <r>
      <rPr>
        <i/>
        <sz val="9"/>
        <rFont val="Arial"/>
        <family val="2"/>
      </rPr>
      <t xml:space="preserve"> Please select from the drop down options, however if none of these options are appropriate you may type in your own aspect/category.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</si>
</sst>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color rgb="FF000000"/>
      <name val="Segoe UI"/>
      <family val="2"/>
    </font>
    <font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00000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11"/>
      <color rgb="FF006666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vertAlign val="superscript"/>
      <sz val="11"/>
      <color theme="0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Arial"/>
      <family val="2"/>
    </font>
    <font>
      <b/>
      <vertAlign val="superscript"/>
      <sz val="9"/>
      <color theme="0"/>
      <name val="Arial"/>
      <family val="2"/>
    </font>
    <font>
      <b/>
      <i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E9FBF4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C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top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1" fillId="0" borderId="0" xfId="0" applyFont="1"/>
    <xf numFmtId="0" fontId="1" fillId="2" borderId="0" xfId="0" applyFont="1" applyFill="1" applyAlignment="1">
      <alignment horizontal="justify" vertical="center"/>
    </xf>
    <xf numFmtId="0" fontId="1" fillId="2" borderId="13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0" borderId="0" xfId="0" applyFont="1" applyFill="1"/>
    <xf numFmtId="0" fontId="2" fillId="0" borderId="0" xfId="0" applyFont="1"/>
    <xf numFmtId="0" fontId="8" fillId="0" borderId="0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/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/>
    <xf numFmtId="0" fontId="9" fillId="0" borderId="0" xfId="0" applyFont="1" applyFill="1"/>
    <xf numFmtId="0" fontId="6" fillId="2" borderId="1" xfId="0" applyFont="1" applyFill="1" applyBorder="1" applyAlignment="1">
      <alignment vertical="center" wrapText="1"/>
    </xf>
    <xf numFmtId="0" fontId="12" fillId="2" borderId="0" xfId="0" applyFont="1" applyFill="1"/>
    <xf numFmtId="0" fontId="6" fillId="0" borderId="1" xfId="0" applyFont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2" fillId="4" borderId="13" xfId="0" applyFont="1" applyFill="1" applyBorder="1" applyAlignment="1">
      <alignment horizontal="left" vertical="top" wrapText="1"/>
    </xf>
    <xf numFmtId="0" fontId="2" fillId="4" borderId="14" xfId="0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top" wrapText="1"/>
    </xf>
    <xf numFmtId="0" fontId="2" fillId="4" borderId="16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left" vertical="top" wrapText="1"/>
    </xf>
    <xf numFmtId="0" fontId="2" fillId="4" borderId="17" xfId="0" applyFont="1" applyFill="1" applyBorder="1" applyAlignment="1">
      <alignment horizontal="left" vertical="top" wrapText="1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justify" vertical="center" wrapText="1"/>
    </xf>
    <xf numFmtId="0" fontId="2" fillId="4" borderId="13" xfId="0" applyFont="1" applyFill="1" applyBorder="1" applyAlignment="1">
      <alignment horizontal="justify" vertical="center" wrapText="1"/>
    </xf>
    <xf numFmtId="0" fontId="18" fillId="8" borderId="13" xfId="0" applyFont="1" applyFill="1" applyBorder="1" applyAlignment="1">
      <alignment vertical="center" wrapText="1"/>
    </xf>
    <xf numFmtId="0" fontId="18" fillId="7" borderId="13" xfId="0" applyFont="1" applyFill="1" applyBorder="1" applyAlignment="1">
      <alignment vertical="center" wrapText="1"/>
    </xf>
    <xf numFmtId="0" fontId="17" fillId="6" borderId="13" xfId="0" applyFont="1" applyFill="1" applyBorder="1" applyAlignment="1">
      <alignment vertical="center" wrapText="1"/>
    </xf>
    <xf numFmtId="0" fontId="17" fillId="3" borderId="13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6" fillId="2" borderId="0" xfId="0" applyFont="1" applyFill="1"/>
    <xf numFmtId="0" fontId="0" fillId="2" borderId="21" xfId="0" applyFill="1" applyBorder="1"/>
    <xf numFmtId="0" fontId="21" fillId="2" borderId="0" xfId="0" applyFont="1" applyFill="1" applyAlignment="1">
      <alignment horizontal="left" vertical="top"/>
    </xf>
    <xf numFmtId="0" fontId="21" fillId="2" borderId="0" xfId="0" applyFont="1" applyFill="1"/>
    <xf numFmtId="0" fontId="6" fillId="0" borderId="0" xfId="0" applyFont="1" applyAlignment="1">
      <alignment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25" fillId="0" borderId="0" xfId="0" applyFont="1" applyFill="1"/>
    <xf numFmtId="0" fontId="23" fillId="2" borderId="0" xfId="0" applyFont="1" applyFill="1" applyAlignment="1">
      <alignment vertical="center"/>
    </xf>
    <xf numFmtId="0" fontId="17" fillId="5" borderId="0" xfId="0" applyFont="1" applyFill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26" fillId="2" borderId="0" xfId="0" applyFont="1" applyFill="1" applyAlignment="1">
      <alignment vertical="center"/>
    </xf>
    <xf numFmtId="0" fontId="6" fillId="2" borderId="22" xfId="0" applyFont="1" applyFill="1" applyBorder="1" applyAlignment="1">
      <alignment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1" fillId="2" borderId="6" xfId="0" applyFont="1" applyFill="1" applyBorder="1"/>
    <xf numFmtId="0" fontId="22" fillId="2" borderId="0" xfId="0" applyFont="1" applyFill="1" applyBorder="1"/>
    <xf numFmtId="0" fontId="22" fillId="2" borderId="21" xfId="0" applyFont="1" applyFill="1" applyBorder="1"/>
    <xf numFmtId="0" fontId="17" fillId="5" borderId="9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17" fillId="5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justify" vertical="center" wrapText="1"/>
    </xf>
  </cellXfs>
  <cellStyles count="1">
    <cellStyle name="Normal" xfId="0" builtinId="0"/>
  </cellStyles>
  <dxfs count="25">
    <dxf>
      <fill>
        <patternFill>
          <bgColor rgb="FF009999"/>
        </patternFill>
      </fill>
    </dxf>
    <dxf>
      <fill>
        <patternFill>
          <bgColor rgb="FFFFC000"/>
        </patternFill>
      </fill>
    </dxf>
    <dxf>
      <fill>
        <patternFill>
          <bgColor rgb="FFFF9966"/>
        </patternFill>
      </fill>
    </dxf>
    <dxf>
      <fill>
        <patternFill>
          <bgColor rgb="FFCC0000"/>
        </patternFill>
      </fill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  <border>
        <vertical/>
        <horizontal/>
      </border>
    </dxf>
    <dxf>
      <fill>
        <patternFill>
          <bgColor rgb="FF009999"/>
        </patternFill>
      </fill>
    </dxf>
    <dxf>
      <fill>
        <patternFill>
          <bgColor rgb="FFFFC000"/>
        </patternFill>
      </fill>
    </dxf>
    <dxf>
      <fill>
        <patternFill>
          <bgColor rgb="FFFF9966"/>
        </patternFill>
      </fill>
    </dxf>
    <dxf>
      <fill>
        <patternFill>
          <bgColor rgb="FFCC0000"/>
        </patternFill>
      </fill>
    </dxf>
    <dxf>
      <font>
        <b val="0"/>
        <i/>
        <color rgb="FFFF0000"/>
      </font>
      <border>
        <vertical/>
        <horizontal/>
      </border>
    </dxf>
    <dxf>
      <font>
        <b val="0"/>
        <i/>
        <color rgb="FFFF0000"/>
      </font>
    </dxf>
  </dxfs>
  <tableStyles count="0" defaultTableStyle="TableStyleMedium2" defaultPivotStyle="PivotStyleLight16"/>
  <colors>
    <mruColors>
      <color rgb="FFFFCC99"/>
      <color rgb="FFFF9966"/>
      <color rgb="FFCC0000"/>
      <color rgb="FFFF5050"/>
      <color rgb="FF006666"/>
      <color rgb="FFE9FBF4"/>
      <color rgb="FFFFCC00"/>
      <color rgb="FFFFCC66"/>
      <color rgb="FF008080"/>
      <color rgb="FFD8F8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0</xdr:row>
      <xdr:rowOff>59204</xdr:rowOff>
    </xdr:from>
    <xdr:to>
      <xdr:col>3</xdr:col>
      <xdr:colOff>388301</xdr:colOff>
      <xdr:row>0</xdr:row>
      <xdr:rowOff>998008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59204"/>
          <a:ext cx="3922497" cy="9356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9525</xdr:rowOff>
        </xdr:from>
        <xdr:to>
          <xdr:col>6</xdr:col>
          <xdr:colOff>19050</xdr:colOff>
          <xdr:row>20</xdr:row>
          <xdr:rowOff>200025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180975</xdr:rowOff>
        </xdr:from>
        <xdr:to>
          <xdr:col>5</xdr:col>
          <xdr:colOff>1381125</xdr:colOff>
          <xdr:row>20</xdr:row>
          <xdr:rowOff>400050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371475</xdr:rowOff>
        </xdr:from>
        <xdr:to>
          <xdr:col>5</xdr:col>
          <xdr:colOff>1362075</xdr:colOff>
          <xdr:row>20</xdr:row>
          <xdr:rowOff>561975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542925</xdr:rowOff>
        </xdr:from>
        <xdr:to>
          <xdr:col>5</xdr:col>
          <xdr:colOff>1343025</xdr:colOff>
          <xdr:row>20</xdr:row>
          <xdr:rowOff>752475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733425</xdr:rowOff>
        </xdr:from>
        <xdr:to>
          <xdr:col>5</xdr:col>
          <xdr:colOff>1352550</xdr:colOff>
          <xdr:row>20</xdr:row>
          <xdr:rowOff>933450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9525</xdr:rowOff>
        </xdr:from>
        <xdr:to>
          <xdr:col>6</xdr:col>
          <xdr:colOff>19050</xdr:colOff>
          <xdr:row>19</xdr:row>
          <xdr:rowOff>200025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180975</xdr:rowOff>
        </xdr:from>
        <xdr:to>
          <xdr:col>5</xdr:col>
          <xdr:colOff>1390650</xdr:colOff>
          <xdr:row>19</xdr:row>
          <xdr:rowOff>400050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371475</xdr:rowOff>
        </xdr:from>
        <xdr:to>
          <xdr:col>5</xdr:col>
          <xdr:colOff>1362075</xdr:colOff>
          <xdr:row>19</xdr:row>
          <xdr:rowOff>561975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542925</xdr:rowOff>
        </xdr:from>
        <xdr:to>
          <xdr:col>5</xdr:col>
          <xdr:colOff>1343025</xdr:colOff>
          <xdr:row>19</xdr:row>
          <xdr:rowOff>752475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19</xdr:row>
          <xdr:rowOff>733425</xdr:rowOff>
        </xdr:from>
        <xdr:to>
          <xdr:col>5</xdr:col>
          <xdr:colOff>1352550</xdr:colOff>
          <xdr:row>19</xdr:row>
          <xdr:rowOff>933450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18</xdr:row>
          <xdr:rowOff>9525</xdr:rowOff>
        </xdr:from>
        <xdr:to>
          <xdr:col>6</xdr:col>
          <xdr:colOff>19050</xdr:colOff>
          <xdr:row>18</xdr:row>
          <xdr:rowOff>200025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18</xdr:row>
          <xdr:rowOff>180975</xdr:rowOff>
        </xdr:from>
        <xdr:to>
          <xdr:col>5</xdr:col>
          <xdr:colOff>1381125</xdr:colOff>
          <xdr:row>18</xdr:row>
          <xdr:rowOff>400050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18</xdr:row>
          <xdr:rowOff>371475</xdr:rowOff>
        </xdr:from>
        <xdr:to>
          <xdr:col>5</xdr:col>
          <xdr:colOff>1362075</xdr:colOff>
          <xdr:row>18</xdr:row>
          <xdr:rowOff>561975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18</xdr:row>
          <xdr:rowOff>542925</xdr:rowOff>
        </xdr:from>
        <xdr:to>
          <xdr:col>5</xdr:col>
          <xdr:colOff>1343025</xdr:colOff>
          <xdr:row>18</xdr:row>
          <xdr:rowOff>752475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18</xdr:row>
          <xdr:rowOff>733425</xdr:rowOff>
        </xdr:from>
        <xdr:to>
          <xdr:col>5</xdr:col>
          <xdr:colOff>1352550</xdr:colOff>
          <xdr:row>18</xdr:row>
          <xdr:rowOff>933450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9525</xdr:rowOff>
        </xdr:from>
        <xdr:to>
          <xdr:col>6</xdr:col>
          <xdr:colOff>19050</xdr:colOff>
          <xdr:row>17</xdr:row>
          <xdr:rowOff>200025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180975</xdr:rowOff>
        </xdr:from>
        <xdr:to>
          <xdr:col>5</xdr:col>
          <xdr:colOff>1381125</xdr:colOff>
          <xdr:row>17</xdr:row>
          <xdr:rowOff>400050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371475</xdr:rowOff>
        </xdr:from>
        <xdr:to>
          <xdr:col>5</xdr:col>
          <xdr:colOff>1362075</xdr:colOff>
          <xdr:row>17</xdr:row>
          <xdr:rowOff>561975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542925</xdr:rowOff>
        </xdr:from>
        <xdr:to>
          <xdr:col>5</xdr:col>
          <xdr:colOff>1343025</xdr:colOff>
          <xdr:row>17</xdr:row>
          <xdr:rowOff>752475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733425</xdr:rowOff>
        </xdr:from>
        <xdr:to>
          <xdr:col>5</xdr:col>
          <xdr:colOff>1352550</xdr:colOff>
          <xdr:row>17</xdr:row>
          <xdr:rowOff>933450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9525</xdr:rowOff>
        </xdr:from>
        <xdr:to>
          <xdr:col>6</xdr:col>
          <xdr:colOff>19050</xdr:colOff>
          <xdr:row>16</xdr:row>
          <xdr:rowOff>200025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180975</xdr:rowOff>
        </xdr:from>
        <xdr:to>
          <xdr:col>5</xdr:col>
          <xdr:colOff>1381125</xdr:colOff>
          <xdr:row>16</xdr:row>
          <xdr:rowOff>400050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371475</xdr:rowOff>
        </xdr:from>
        <xdr:to>
          <xdr:col>5</xdr:col>
          <xdr:colOff>1362075</xdr:colOff>
          <xdr:row>16</xdr:row>
          <xdr:rowOff>561975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542925</xdr:rowOff>
        </xdr:from>
        <xdr:to>
          <xdr:col>5</xdr:col>
          <xdr:colOff>1343025</xdr:colOff>
          <xdr:row>16</xdr:row>
          <xdr:rowOff>752475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733425</xdr:rowOff>
        </xdr:from>
        <xdr:to>
          <xdr:col>5</xdr:col>
          <xdr:colOff>1352550</xdr:colOff>
          <xdr:row>16</xdr:row>
          <xdr:rowOff>933450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9525</xdr:rowOff>
        </xdr:from>
        <xdr:to>
          <xdr:col>6</xdr:col>
          <xdr:colOff>19050</xdr:colOff>
          <xdr:row>15</xdr:row>
          <xdr:rowOff>200025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180975</xdr:rowOff>
        </xdr:from>
        <xdr:to>
          <xdr:col>5</xdr:col>
          <xdr:colOff>1381125</xdr:colOff>
          <xdr:row>15</xdr:row>
          <xdr:rowOff>400050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371475</xdr:rowOff>
        </xdr:from>
        <xdr:to>
          <xdr:col>5</xdr:col>
          <xdr:colOff>1362075</xdr:colOff>
          <xdr:row>15</xdr:row>
          <xdr:rowOff>561975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542925</xdr:rowOff>
        </xdr:from>
        <xdr:to>
          <xdr:col>5</xdr:col>
          <xdr:colOff>1343025</xdr:colOff>
          <xdr:row>15</xdr:row>
          <xdr:rowOff>752475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15</xdr:row>
          <xdr:rowOff>733425</xdr:rowOff>
        </xdr:from>
        <xdr:to>
          <xdr:col>5</xdr:col>
          <xdr:colOff>1352550</xdr:colOff>
          <xdr:row>15</xdr:row>
          <xdr:rowOff>933450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</xdr:row>
          <xdr:rowOff>9525</xdr:rowOff>
        </xdr:from>
        <xdr:to>
          <xdr:col>6</xdr:col>
          <xdr:colOff>19050</xdr:colOff>
          <xdr:row>14</xdr:row>
          <xdr:rowOff>200025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</xdr:row>
          <xdr:rowOff>180975</xdr:rowOff>
        </xdr:from>
        <xdr:to>
          <xdr:col>5</xdr:col>
          <xdr:colOff>1381125</xdr:colOff>
          <xdr:row>14</xdr:row>
          <xdr:rowOff>400050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</xdr:row>
          <xdr:rowOff>371475</xdr:rowOff>
        </xdr:from>
        <xdr:to>
          <xdr:col>5</xdr:col>
          <xdr:colOff>1362075</xdr:colOff>
          <xdr:row>14</xdr:row>
          <xdr:rowOff>561975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</xdr:row>
          <xdr:rowOff>542925</xdr:rowOff>
        </xdr:from>
        <xdr:to>
          <xdr:col>5</xdr:col>
          <xdr:colOff>1343025</xdr:colOff>
          <xdr:row>14</xdr:row>
          <xdr:rowOff>752475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14</xdr:row>
          <xdr:rowOff>733425</xdr:rowOff>
        </xdr:from>
        <xdr:to>
          <xdr:col>5</xdr:col>
          <xdr:colOff>1352550</xdr:colOff>
          <xdr:row>14</xdr:row>
          <xdr:rowOff>933450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13</xdr:row>
          <xdr:rowOff>9525</xdr:rowOff>
        </xdr:from>
        <xdr:to>
          <xdr:col>6</xdr:col>
          <xdr:colOff>19050</xdr:colOff>
          <xdr:row>13</xdr:row>
          <xdr:rowOff>200025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13</xdr:row>
          <xdr:rowOff>180975</xdr:rowOff>
        </xdr:from>
        <xdr:to>
          <xdr:col>5</xdr:col>
          <xdr:colOff>1381125</xdr:colOff>
          <xdr:row>13</xdr:row>
          <xdr:rowOff>400050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13</xdr:row>
          <xdr:rowOff>371475</xdr:rowOff>
        </xdr:from>
        <xdr:to>
          <xdr:col>5</xdr:col>
          <xdr:colOff>1362075</xdr:colOff>
          <xdr:row>13</xdr:row>
          <xdr:rowOff>561975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13</xdr:row>
          <xdr:rowOff>542925</xdr:rowOff>
        </xdr:from>
        <xdr:to>
          <xdr:col>5</xdr:col>
          <xdr:colOff>1343025</xdr:colOff>
          <xdr:row>13</xdr:row>
          <xdr:rowOff>752475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13</xdr:row>
          <xdr:rowOff>733425</xdr:rowOff>
        </xdr:from>
        <xdr:to>
          <xdr:col>5</xdr:col>
          <xdr:colOff>1352550</xdr:colOff>
          <xdr:row>13</xdr:row>
          <xdr:rowOff>933450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12</xdr:row>
          <xdr:rowOff>9525</xdr:rowOff>
        </xdr:from>
        <xdr:to>
          <xdr:col>6</xdr:col>
          <xdr:colOff>19050</xdr:colOff>
          <xdr:row>12</xdr:row>
          <xdr:rowOff>200025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12</xdr:row>
          <xdr:rowOff>180975</xdr:rowOff>
        </xdr:from>
        <xdr:to>
          <xdr:col>5</xdr:col>
          <xdr:colOff>1381125</xdr:colOff>
          <xdr:row>12</xdr:row>
          <xdr:rowOff>400050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12</xdr:row>
          <xdr:rowOff>371475</xdr:rowOff>
        </xdr:from>
        <xdr:to>
          <xdr:col>5</xdr:col>
          <xdr:colOff>1362075</xdr:colOff>
          <xdr:row>12</xdr:row>
          <xdr:rowOff>561975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12</xdr:row>
          <xdr:rowOff>542925</xdr:rowOff>
        </xdr:from>
        <xdr:to>
          <xdr:col>5</xdr:col>
          <xdr:colOff>1343025</xdr:colOff>
          <xdr:row>12</xdr:row>
          <xdr:rowOff>752475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12</xdr:row>
          <xdr:rowOff>733425</xdr:rowOff>
        </xdr:from>
        <xdr:to>
          <xdr:col>5</xdr:col>
          <xdr:colOff>1352550</xdr:colOff>
          <xdr:row>12</xdr:row>
          <xdr:rowOff>933450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9525</xdr:rowOff>
        </xdr:from>
        <xdr:to>
          <xdr:col>6</xdr:col>
          <xdr:colOff>19050</xdr:colOff>
          <xdr:row>11</xdr:row>
          <xdr:rowOff>200025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180975</xdr:rowOff>
        </xdr:from>
        <xdr:to>
          <xdr:col>5</xdr:col>
          <xdr:colOff>1381125</xdr:colOff>
          <xdr:row>11</xdr:row>
          <xdr:rowOff>400050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371475</xdr:rowOff>
        </xdr:from>
        <xdr:to>
          <xdr:col>5</xdr:col>
          <xdr:colOff>1362075</xdr:colOff>
          <xdr:row>11</xdr:row>
          <xdr:rowOff>561975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542925</xdr:rowOff>
        </xdr:from>
        <xdr:to>
          <xdr:col>5</xdr:col>
          <xdr:colOff>1343025</xdr:colOff>
          <xdr:row>11</xdr:row>
          <xdr:rowOff>752475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733425</xdr:rowOff>
        </xdr:from>
        <xdr:to>
          <xdr:col>5</xdr:col>
          <xdr:colOff>1352550</xdr:colOff>
          <xdr:row>11</xdr:row>
          <xdr:rowOff>933450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9525</xdr:rowOff>
        </xdr:from>
        <xdr:to>
          <xdr:col>6</xdr:col>
          <xdr:colOff>19050</xdr:colOff>
          <xdr:row>10</xdr:row>
          <xdr:rowOff>200025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180975</xdr:rowOff>
        </xdr:from>
        <xdr:to>
          <xdr:col>5</xdr:col>
          <xdr:colOff>1381125</xdr:colOff>
          <xdr:row>10</xdr:row>
          <xdr:rowOff>400050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371475</xdr:rowOff>
        </xdr:from>
        <xdr:to>
          <xdr:col>5</xdr:col>
          <xdr:colOff>1362075</xdr:colOff>
          <xdr:row>10</xdr:row>
          <xdr:rowOff>561975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542925</xdr:rowOff>
        </xdr:from>
        <xdr:to>
          <xdr:col>5</xdr:col>
          <xdr:colOff>1343025</xdr:colOff>
          <xdr:row>10</xdr:row>
          <xdr:rowOff>752475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10</xdr:row>
          <xdr:rowOff>733425</xdr:rowOff>
        </xdr:from>
        <xdr:to>
          <xdr:col>5</xdr:col>
          <xdr:colOff>1352550</xdr:colOff>
          <xdr:row>10</xdr:row>
          <xdr:rowOff>933450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9525</xdr:rowOff>
        </xdr:from>
        <xdr:to>
          <xdr:col>6</xdr:col>
          <xdr:colOff>19050</xdr:colOff>
          <xdr:row>9</xdr:row>
          <xdr:rowOff>200025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180975</xdr:rowOff>
        </xdr:from>
        <xdr:to>
          <xdr:col>5</xdr:col>
          <xdr:colOff>1381125</xdr:colOff>
          <xdr:row>9</xdr:row>
          <xdr:rowOff>400050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371475</xdr:rowOff>
        </xdr:from>
        <xdr:to>
          <xdr:col>5</xdr:col>
          <xdr:colOff>1362075</xdr:colOff>
          <xdr:row>9</xdr:row>
          <xdr:rowOff>561975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542925</xdr:rowOff>
        </xdr:from>
        <xdr:to>
          <xdr:col>5</xdr:col>
          <xdr:colOff>1343025</xdr:colOff>
          <xdr:row>9</xdr:row>
          <xdr:rowOff>752475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9</xdr:row>
          <xdr:rowOff>733425</xdr:rowOff>
        </xdr:from>
        <xdr:to>
          <xdr:col>5</xdr:col>
          <xdr:colOff>1352550</xdr:colOff>
          <xdr:row>9</xdr:row>
          <xdr:rowOff>933450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9525</xdr:rowOff>
        </xdr:from>
        <xdr:to>
          <xdr:col>6</xdr:col>
          <xdr:colOff>19050</xdr:colOff>
          <xdr:row>8</xdr:row>
          <xdr:rowOff>200025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180975</xdr:rowOff>
        </xdr:from>
        <xdr:to>
          <xdr:col>5</xdr:col>
          <xdr:colOff>1381125</xdr:colOff>
          <xdr:row>8</xdr:row>
          <xdr:rowOff>400050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371475</xdr:rowOff>
        </xdr:from>
        <xdr:to>
          <xdr:col>5</xdr:col>
          <xdr:colOff>1362075</xdr:colOff>
          <xdr:row>8</xdr:row>
          <xdr:rowOff>561975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542925</xdr:rowOff>
        </xdr:from>
        <xdr:to>
          <xdr:col>5</xdr:col>
          <xdr:colOff>1343025</xdr:colOff>
          <xdr:row>8</xdr:row>
          <xdr:rowOff>752475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733425</xdr:rowOff>
        </xdr:from>
        <xdr:to>
          <xdr:col>5</xdr:col>
          <xdr:colOff>1352550</xdr:colOff>
          <xdr:row>8</xdr:row>
          <xdr:rowOff>933450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9525</xdr:rowOff>
        </xdr:from>
        <xdr:to>
          <xdr:col>6</xdr:col>
          <xdr:colOff>19050</xdr:colOff>
          <xdr:row>7</xdr:row>
          <xdr:rowOff>200025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180975</xdr:rowOff>
        </xdr:from>
        <xdr:to>
          <xdr:col>5</xdr:col>
          <xdr:colOff>1381125</xdr:colOff>
          <xdr:row>7</xdr:row>
          <xdr:rowOff>400050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371475</xdr:rowOff>
        </xdr:from>
        <xdr:to>
          <xdr:col>5</xdr:col>
          <xdr:colOff>1362075</xdr:colOff>
          <xdr:row>7</xdr:row>
          <xdr:rowOff>561975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542925</xdr:rowOff>
        </xdr:from>
        <xdr:to>
          <xdr:col>5</xdr:col>
          <xdr:colOff>1343025</xdr:colOff>
          <xdr:row>7</xdr:row>
          <xdr:rowOff>752475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7</xdr:row>
          <xdr:rowOff>733425</xdr:rowOff>
        </xdr:from>
        <xdr:to>
          <xdr:col>5</xdr:col>
          <xdr:colOff>1352550</xdr:colOff>
          <xdr:row>7</xdr:row>
          <xdr:rowOff>933450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9525</xdr:rowOff>
        </xdr:from>
        <xdr:to>
          <xdr:col>6</xdr:col>
          <xdr:colOff>19050</xdr:colOff>
          <xdr:row>6</xdr:row>
          <xdr:rowOff>200025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Construction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180975</xdr:rowOff>
        </xdr:from>
        <xdr:to>
          <xdr:col>5</xdr:col>
          <xdr:colOff>1381125</xdr:colOff>
          <xdr:row>6</xdr:row>
          <xdr:rowOff>400050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Operation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371475</xdr:rowOff>
        </xdr:from>
        <xdr:to>
          <xdr:col>5</xdr:col>
          <xdr:colOff>1362075</xdr:colOff>
          <xdr:row>6</xdr:row>
          <xdr:rowOff>561975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Care &amp; maintenance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542925</xdr:rowOff>
        </xdr:from>
        <xdr:to>
          <xdr:col>5</xdr:col>
          <xdr:colOff>1343025</xdr:colOff>
          <xdr:row>6</xdr:row>
          <xdr:rowOff>752475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Closure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6</xdr:row>
          <xdr:rowOff>733425</xdr:rowOff>
        </xdr:from>
        <xdr:to>
          <xdr:col>5</xdr:col>
          <xdr:colOff>1352550</xdr:colOff>
          <xdr:row>6</xdr:row>
          <xdr:rowOff>933450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Decommissioning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</xdr:colOff>
      <xdr:row>0</xdr:row>
      <xdr:rowOff>53974</xdr:rowOff>
    </xdr:from>
    <xdr:to>
      <xdr:col>2</xdr:col>
      <xdr:colOff>67632</xdr:colOff>
      <xdr:row>0</xdr:row>
      <xdr:rowOff>952499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" y="53974"/>
          <a:ext cx="3735551" cy="898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</xdr:col>
      <xdr:colOff>1468019</xdr:colOff>
      <xdr:row>0</xdr:row>
      <xdr:rowOff>873871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3477794" cy="8262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1725194</xdr:colOff>
      <xdr:row>0</xdr:row>
      <xdr:rowOff>877046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3477794" cy="829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82153</xdr:colOff>
          <xdr:row>5</xdr:row>
          <xdr:rowOff>76201</xdr:rowOff>
        </xdr:from>
        <xdr:to>
          <xdr:col>5</xdr:col>
          <xdr:colOff>1284683</xdr:colOff>
          <xdr:row>5</xdr:row>
          <xdr:rowOff>860823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pSpPr/>
          </xdr:nvGrpSpPr>
          <xdr:grpSpPr>
            <a:xfrm>
              <a:off x="5682853" y="2286001"/>
              <a:ext cx="1202530" cy="784622"/>
              <a:chOff x="7023497" y="504826"/>
              <a:chExt cx="1202530" cy="784622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400-000001180000}"/>
                  </a:ext>
                </a:extLst>
              </xdr:cNvPr>
              <xdr:cNvSpPr/>
            </xdr:nvSpPr>
            <xdr:spPr bwMode="auto">
              <a:xfrm>
                <a:off x="7023497" y="504826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Construction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400-000002180000}"/>
                  </a:ext>
                </a:extLst>
              </xdr:cNvPr>
              <xdr:cNvSpPr/>
            </xdr:nvSpPr>
            <xdr:spPr bwMode="auto">
              <a:xfrm>
                <a:off x="7023497" y="677467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Operation</a:t>
                </a:r>
              </a:p>
            </xdr:txBody>
          </xdr:sp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400-000003180000}"/>
                  </a:ext>
                </a:extLst>
              </xdr:cNvPr>
              <xdr:cNvSpPr/>
            </xdr:nvSpPr>
            <xdr:spPr bwMode="auto">
              <a:xfrm>
                <a:off x="7023497" y="850108"/>
                <a:ext cx="120253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Care &amp; Maintenance</a:t>
                </a:r>
              </a:p>
            </xdr:txBody>
          </xdr:sp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400-000004180000}"/>
                  </a:ext>
                </a:extLst>
              </xdr:cNvPr>
              <xdr:cNvSpPr/>
            </xdr:nvSpPr>
            <xdr:spPr bwMode="auto">
              <a:xfrm>
                <a:off x="7023497" y="1022748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Closure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82153</xdr:colOff>
          <xdr:row>6</xdr:row>
          <xdr:rowOff>76201</xdr:rowOff>
        </xdr:from>
        <xdr:to>
          <xdr:col>5</xdr:col>
          <xdr:colOff>1284683</xdr:colOff>
          <xdr:row>6</xdr:row>
          <xdr:rowOff>860823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pSpPr/>
          </xdr:nvGrpSpPr>
          <xdr:grpSpPr>
            <a:xfrm>
              <a:off x="5682853" y="3556001"/>
              <a:ext cx="1202530" cy="784622"/>
              <a:chOff x="7023497" y="504826"/>
              <a:chExt cx="1202530" cy="784622"/>
            </a:xfrm>
          </xdr:grpSpPr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400-000005180000}"/>
                  </a:ext>
                </a:extLst>
              </xdr:cNvPr>
              <xdr:cNvSpPr/>
            </xdr:nvSpPr>
            <xdr:spPr bwMode="auto">
              <a:xfrm>
                <a:off x="7023497" y="504826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Construction</a:t>
                </a:r>
              </a:p>
            </xdr:txBody>
          </xdr:sp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400-000006180000}"/>
                  </a:ext>
                </a:extLst>
              </xdr:cNvPr>
              <xdr:cNvSpPr/>
            </xdr:nvSpPr>
            <xdr:spPr bwMode="auto">
              <a:xfrm>
                <a:off x="7023497" y="677467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Operation</a:t>
                </a:r>
              </a:p>
            </xdr:txBody>
          </xdr:sp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400-000007180000}"/>
                  </a:ext>
                </a:extLst>
              </xdr:cNvPr>
              <xdr:cNvSpPr/>
            </xdr:nvSpPr>
            <xdr:spPr bwMode="auto">
              <a:xfrm>
                <a:off x="7023497" y="850108"/>
                <a:ext cx="120253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Care &amp; Maintenance</a:t>
                </a:r>
              </a:p>
            </xdr:txBody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400-000008180000}"/>
                  </a:ext>
                </a:extLst>
              </xdr:cNvPr>
              <xdr:cNvSpPr/>
            </xdr:nvSpPr>
            <xdr:spPr bwMode="auto">
              <a:xfrm>
                <a:off x="7023497" y="1022748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Closure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82153</xdr:colOff>
          <xdr:row>7</xdr:row>
          <xdr:rowOff>76201</xdr:rowOff>
        </xdr:from>
        <xdr:to>
          <xdr:col>5</xdr:col>
          <xdr:colOff>1284683</xdr:colOff>
          <xdr:row>7</xdr:row>
          <xdr:rowOff>860823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GrpSpPr/>
          </xdr:nvGrpSpPr>
          <xdr:grpSpPr>
            <a:xfrm>
              <a:off x="5682853" y="4826001"/>
              <a:ext cx="1202530" cy="784622"/>
              <a:chOff x="7023497" y="504826"/>
              <a:chExt cx="1202530" cy="784622"/>
            </a:xfrm>
          </xdr:grpSpPr>
          <xdr:sp macro="" textlink="">
            <xdr:nvSpPr>
              <xdr:cNvPr id="6153" name="Check Box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400-000009180000}"/>
                  </a:ext>
                </a:extLst>
              </xdr:cNvPr>
              <xdr:cNvSpPr/>
            </xdr:nvSpPr>
            <xdr:spPr bwMode="auto">
              <a:xfrm>
                <a:off x="7023497" y="504826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Construction</a:t>
                </a:r>
              </a:p>
            </xdr:txBody>
          </xdr:sp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  <a:ext uri="{FF2B5EF4-FFF2-40B4-BE49-F238E27FC236}">
                    <a16:creationId xmlns:a16="http://schemas.microsoft.com/office/drawing/2014/main" id="{00000000-0008-0000-0400-00000A180000}"/>
                  </a:ext>
                </a:extLst>
              </xdr:cNvPr>
              <xdr:cNvSpPr/>
            </xdr:nvSpPr>
            <xdr:spPr bwMode="auto">
              <a:xfrm>
                <a:off x="7023497" y="677467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Operation</a:t>
                </a:r>
              </a:p>
            </xdr:txBody>
          </xdr:sp>
          <xdr:sp macro="" textlink="">
            <xdr:nvSpPr>
              <xdr:cNvPr id="6155" name="Check Box 11" hidden="1">
                <a:extLst>
                  <a:ext uri="{63B3BB69-23CF-44E3-9099-C40C66FF867C}">
                    <a14:compatExt spid="_x0000_s6155"/>
                  </a:ext>
                  <a:ext uri="{FF2B5EF4-FFF2-40B4-BE49-F238E27FC236}">
                    <a16:creationId xmlns:a16="http://schemas.microsoft.com/office/drawing/2014/main" id="{00000000-0008-0000-0400-00000B180000}"/>
                  </a:ext>
                </a:extLst>
              </xdr:cNvPr>
              <xdr:cNvSpPr/>
            </xdr:nvSpPr>
            <xdr:spPr bwMode="auto">
              <a:xfrm>
                <a:off x="7023497" y="850108"/>
                <a:ext cx="120253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Care &amp; Maintenance</a:t>
                </a:r>
              </a:p>
            </xdr:txBody>
          </xdr:sp>
          <xdr:sp macro="" textlink="">
            <xdr:nvSpPr>
              <xdr:cNvPr id="6156" name="Check Box 12" hidden="1">
                <a:extLst>
                  <a:ext uri="{63B3BB69-23CF-44E3-9099-C40C66FF867C}">
                    <a14:compatExt spid="_x0000_s6156"/>
                  </a:ext>
                  <a:ext uri="{FF2B5EF4-FFF2-40B4-BE49-F238E27FC236}">
                    <a16:creationId xmlns:a16="http://schemas.microsoft.com/office/drawing/2014/main" id="{00000000-0008-0000-0400-00000C180000}"/>
                  </a:ext>
                </a:extLst>
              </xdr:cNvPr>
              <xdr:cNvSpPr/>
            </xdr:nvSpPr>
            <xdr:spPr bwMode="auto">
              <a:xfrm>
                <a:off x="7023497" y="1022748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Closure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82153</xdr:colOff>
          <xdr:row>8</xdr:row>
          <xdr:rowOff>76201</xdr:rowOff>
        </xdr:from>
        <xdr:to>
          <xdr:col>5</xdr:col>
          <xdr:colOff>1284683</xdr:colOff>
          <xdr:row>8</xdr:row>
          <xdr:rowOff>860823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/>
          </xdr:nvGrpSpPr>
          <xdr:grpSpPr>
            <a:xfrm>
              <a:off x="5682853" y="6096001"/>
              <a:ext cx="1202530" cy="784622"/>
              <a:chOff x="7023497" y="504826"/>
              <a:chExt cx="1202530" cy="784622"/>
            </a:xfrm>
          </xdr:grpSpPr>
          <xdr:sp macro="" textlink="">
            <xdr:nvSpPr>
              <xdr:cNvPr id="6157" name="Check Box 13" hidden="1">
                <a:extLst>
                  <a:ext uri="{63B3BB69-23CF-44E3-9099-C40C66FF867C}">
                    <a14:compatExt spid="_x0000_s6157"/>
                  </a:ext>
                  <a:ext uri="{FF2B5EF4-FFF2-40B4-BE49-F238E27FC236}">
                    <a16:creationId xmlns:a16="http://schemas.microsoft.com/office/drawing/2014/main" id="{00000000-0008-0000-0400-00000D180000}"/>
                  </a:ext>
                </a:extLst>
              </xdr:cNvPr>
              <xdr:cNvSpPr/>
            </xdr:nvSpPr>
            <xdr:spPr bwMode="auto">
              <a:xfrm>
                <a:off x="7023497" y="504826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Construction</a:t>
                </a:r>
              </a:p>
            </xdr:txBody>
          </xdr:sp>
          <xdr:sp macro="" textlink="">
            <xdr:nvSpPr>
              <xdr:cNvPr id="6158" name="Check Box 14" hidden="1">
                <a:extLst>
                  <a:ext uri="{63B3BB69-23CF-44E3-9099-C40C66FF867C}">
                    <a14:compatExt spid="_x0000_s6158"/>
                  </a:ext>
                  <a:ext uri="{FF2B5EF4-FFF2-40B4-BE49-F238E27FC236}">
                    <a16:creationId xmlns:a16="http://schemas.microsoft.com/office/drawing/2014/main" id="{00000000-0008-0000-0400-00000E180000}"/>
                  </a:ext>
                </a:extLst>
              </xdr:cNvPr>
              <xdr:cNvSpPr/>
            </xdr:nvSpPr>
            <xdr:spPr bwMode="auto">
              <a:xfrm>
                <a:off x="7023497" y="677467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Operation</a:t>
                </a:r>
              </a:p>
            </xdr:txBody>
          </xdr:sp>
          <xdr:sp macro="" textlink="">
            <xdr:nvSpPr>
              <xdr:cNvPr id="6159" name="Check Box 15" hidden="1">
                <a:extLst>
                  <a:ext uri="{63B3BB69-23CF-44E3-9099-C40C66FF867C}">
                    <a14:compatExt spid="_x0000_s6159"/>
                  </a:ext>
                  <a:ext uri="{FF2B5EF4-FFF2-40B4-BE49-F238E27FC236}">
                    <a16:creationId xmlns:a16="http://schemas.microsoft.com/office/drawing/2014/main" id="{00000000-0008-0000-0400-00000F180000}"/>
                  </a:ext>
                </a:extLst>
              </xdr:cNvPr>
              <xdr:cNvSpPr/>
            </xdr:nvSpPr>
            <xdr:spPr bwMode="auto">
              <a:xfrm>
                <a:off x="7023497" y="850108"/>
                <a:ext cx="120253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Care &amp; Maintenance</a:t>
                </a:r>
              </a:p>
            </xdr:txBody>
          </xdr:sp>
          <xdr:sp macro="" textlink="">
            <xdr:nvSpPr>
              <xdr:cNvPr id="6160" name="Check Box 16" hidden="1">
                <a:extLst>
                  <a:ext uri="{63B3BB69-23CF-44E3-9099-C40C66FF867C}">
                    <a14:compatExt spid="_x0000_s6160"/>
                  </a:ext>
                  <a:ext uri="{FF2B5EF4-FFF2-40B4-BE49-F238E27FC236}">
                    <a16:creationId xmlns:a16="http://schemas.microsoft.com/office/drawing/2014/main" id="{00000000-0008-0000-0400-000010180000}"/>
                  </a:ext>
                </a:extLst>
              </xdr:cNvPr>
              <xdr:cNvSpPr/>
            </xdr:nvSpPr>
            <xdr:spPr bwMode="auto">
              <a:xfrm>
                <a:off x="7023497" y="1022748"/>
                <a:ext cx="92392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AU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Closure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56356</xdr:colOff>
      <xdr:row>0</xdr:row>
      <xdr:rowOff>68262</xdr:rowOff>
    </xdr:from>
    <xdr:to>
      <xdr:col>4</xdr:col>
      <xdr:colOff>123793</xdr:colOff>
      <xdr:row>0</xdr:row>
      <xdr:rowOff>988219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56" y="68262"/>
          <a:ext cx="3877173" cy="919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1.xml"/><Relationship Id="rId13" Type="http://schemas.openxmlformats.org/officeDocument/2006/relationships/ctrlProp" Target="../ctrlProps/ctrlProp86.xml"/><Relationship Id="rId18" Type="http://schemas.openxmlformats.org/officeDocument/2006/relationships/ctrlProp" Target="../ctrlProps/ctrlProp91.xml"/><Relationship Id="rId3" Type="http://schemas.openxmlformats.org/officeDocument/2006/relationships/ctrlProp" Target="../ctrlProps/ctrlProp76.xml"/><Relationship Id="rId7" Type="http://schemas.openxmlformats.org/officeDocument/2006/relationships/ctrlProp" Target="../ctrlProps/ctrlProp80.xml"/><Relationship Id="rId12" Type="http://schemas.openxmlformats.org/officeDocument/2006/relationships/ctrlProp" Target="../ctrlProps/ctrlProp85.xml"/><Relationship Id="rId17" Type="http://schemas.openxmlformats.org/officeDocument/2006/relationships/ctrlProp" Target="../ctrlProps/ctrlProp9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89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79.xml"/><Relationship Id="rId11" Type="http://schemas.openxmlformats.org/officeDocument/2006/relationships/ctrlProp" Target="../ctrlProps/ctrlProp84.xml"/><Relationship Id="rId5" Type="http://schemas.openxmlformats.org/officeDocument/2006/relationships/ctrlProp" Target="../ctrlProps/ctrlProp78.xml"/><Relationship Id="rId15" Type="http://schemas.openxmlformats.org/officeDocument/2006/relationships/ctrlProp" Target="../ctrlProps/ctrlProp88.xml"/><Relationship Id="rId10" Type="http://schemas.openxmlformats.org/officeDocument/2006/relationships/ctrlProp" Target="../ctrlProps/ctrlProp83.xml"/><Relationship Id="rId4" Type="http://schemas.openxmlformats.org/officeDocument/2006/relationships/ctrlProp" Target="../ctrlProps/ctrlProp77.xml"/><Relationship Id="rId9" Type="http://schemas.openxmlformats.org/officeDocument/2006/relationships/ctrlProp" Target="../ctrlProps/ctrlProp82.xml"/><Relationship Id="rId14" Type="http://schemas.openxmlformats.org/officeDocument/2006/relationships/ctrlProp" Target="../ctrlProps/ctrlProp8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C040D-5BBE-4F74-8D0D-867CE4161372}">
  <sheetPr codeName="Sheet1"/>
  <dimension ref="A1:O49"/>
  <sheetViews>
    <sheetView topLeftCell="A14" zoomScale="90" zoomScaleNormal="90" workbookViewId="0">
      <selection activeCell="D10" sqref="D10"/>
    </sheetView>
  </sheetViews>
  <sheetFormatPr defaultColWidth="9.140625" defaultRowHeight="15" x14ac:dyDescent="0.25"/>
  <cols>
    <col min="1" max="1" width="9.140625" style="1" customWidth="1"/>
    <col min="2" max="2" width="20.42578125" style="1" customWidth="1"/>
    <col min="3" max="3" width="21.5703125" style="1" customWidth="1"/>
    <col min="4" max="4" width="20.5703125" style="1" customWidth="1"/>
    <col min="5" max="5" width="35.85546875" style="1" customWidth="1"/>
    <col min="6" max="6" width="20.5703125" style="1" customWidth="1"/>
    <col min="7" max="9" width="12.5703125" style="1" customWidth="1"/>
    <col min="10" max="10" width="31.5703125" style="1" customWidth="1"/>
    <col min="11" max="13" width="12.5703125" style="1" customWidth="1"/>
    <col min="14" max="14" width="39.42578125" style="1" customWidth="1"/>
    <col min="15" max="15" width="38.140625" style="1" customWidth="1"/>
    <col min="16" max="16384" width="9.140625" style="1"/>
  </cols>
  <sheetData>
    <row r="1" spans="1:15" ht="83.45" customHeight="1" thickBot="1" x14ac:dyDescent="0.3">
      <c r="A1" s="52"/>
      <c r="B1" s="52"/>
      <c r="C1" s="52"/>
      <c r="D1" s="52"/>
      <c r="E1" s="52"/>
    </row>
    <row r="2" spans="1:15" ht="23.1" customHeight="1" x14ac:dyDescent="0.25">
      <c r="A2" s="72" t="s">
        <v>196</v>
      </c>
      <c r="B2" s="72"/>
      <c r="C2" s="72"/>
      <c r="D2" s="72" t="s">
        <v>197</v>
      </c>
      <c r="E2" s="72"/>
    </row>
    <row r="3" spans="1:15" ht="22.5" customHeight="1" thickBot="1" x14ac:dyDescent="0.3">
      <c r="A3" s="73" t="s">
        <v>198</v>
      </c>
      <c r="B3" s="73"/>
      <c r="C3" s="73"/>
      <c r="D3" s="73" t="s">
        <v>199</v>
      </c>
      <c r="E3" s="73"/>
    </row>
    <row r="4" spans="1:15" ht="22.5" customHeight="1" thickBot="1" x14ac:dyDescent="0.3">
      <c r="A4" s="71" t="s">
        <v>204</v>
      </c>
      <c r="B4" s="71"/>
      <c r="C4" s="71"/>
      <c r="D4" s="51"/>
    </row>
    <row r="5" spans="1:15" ht="24.75" customHeight="1" thickBot="1" x14ac:dyDescent="0.3">
      <c r="A5" s="64" t="s">
        <v>184</v>
      </c>
      <c r="B5" s="64" t="s">
        <v>185</v>
      </c>
      <c r="C5" s="47" t="s">
        <v>151</v>
      </c>
      <c r="D5" s="64" t="s">
        <v>186</v>
      </c>
      <c r="E5" s="64" t="s">
        <v>187</v>
      </c>
      <c r="F5" s="64" t="s">
        <v>188</v>
      </c>
      <c r="G5" s="66" t="s">
        <v>152</v>
      </c>
      <c r="H5" s="67"/>
      <c r="I5" s="68"/>
      <c r="J5" s="64" t="s">
        <v>189</v>
      </c>
      <c r="K5" s="66" t="s">
        <v>190</v>
      </c>
      <c r="L5" s="67"/>
      <c r="M5" s="68"/>
      <c r="N5" s="64" t="s">
        <v>153</v>
      </c>
      <c r="O5" s="64" t="s">
        <v>191</v>
      </c>
    </row>
    <row r="6" spans="1:15" ht="29.25" customHeight="1" thickBot="1" x14ac:dyDescent="0.3">
      <c r="A6" s="65"/>
      <c r="B6" s="65"/>
      <c r="C6" s="48" t="s">
        <v>210</v>
      </c>
      <c r="D6" s="65"/>
      <c r="E6" s="65"/>
      <c r="F6" s="65"/>
      <c r="G6" s="48" t="s">
        <v>193</v>
      </c>
      <c r="H6" s="48" t="s">
        <v>194</v>
      </c>
      <c r="I6" s="48" t="s">
        <v>195</v>
      </c>
      <c r="J6" s="65"/>
      <c r="K6" s="48" t="s">
        <v>154</v>
      </c>
      <c r="L6" s="48" t="s">
        <v>155</v>
      </c>
      <c r="M6" s="48" t="s">
        <v>156</v>
      </c>
      <c r="N6" s="65"/>
      <c r="O6" s="65"/>
    </row>
    <row r="7" spans="1:15" ht="75.75" customHeight="1" thickBot="1" x14ac:dyDescent="0.3">
      <c r="A7" s="49">
        <v>1</v>
      </c>
      <c r="B7" s="23" t="s">
        <v>173</v>
      </c>
      <c r="C7" s="61" t="s">
        <v>173</v>
      </c>
      <c r="D7" s="23" t="s">
        <v>174</v>
      </c>
      <c r="E7" s="23" t="s">
        <v>174</v>
      </c>
      <c r="F7" s="23"/>
      <c r="G7" s="23" t="s">
        <v>173</v>
      </c>
      <c r="H7" s="23" t="s">
        <v>173</v>
      </c>
      <c r="I7" s="23" t="e">
        <f>INDEX('Risk Matrix'!$C$5:$G$9,MATCH('Risk Register'!H7,'Risk Matrix'!$B$5:$B$9,0),MATCH('Risk Register'!G7,'Risk Matrix'!$C$4:$G$4,0))</f>
        <v>#N/A</v>
      </c>
      <c r="J7" s="23" t="s">
        <v>174</v>
      </c>
      <c r="K7" s="23" t="s">
        <v>173</v>
      </c>
      <c r="L7" s="23" t="s">
        <v>173</v>
      </c>
      <c r="M7" s="23" t="e">
        <f>INDEX('Risk Matrix'!$C$5:$G$9,MATCH('Risk Register'!L7,'Risk Matrix'!$B$5:$B$9,0),MATCH('Risk Register'!K7,'Risk Matrix'!$C$4:$G$4,0))</f>
        <v>#N/A</v>
      </c>
      <c r="N7" s="23" t="s">
        <v>174</v>
      </c>
      <c r="O7" s="23" t="s">
        <v>174</v>
      </c>
    </row>
    <row r="8" spans="1:15" ht="75.75" customHeight="1" thickBot="1" x14ac:dyDescent="0.3">
      <c r="A8" s="49">
        <v>2</v>
      </c>
      <c r="B8" s="23" t="s">
        <v>173</v>
      </c>
      <c r="C8" s="61" t="s">
        <v>173</v>
      </c>
      <c r="D8" s="23" t="s">
        <v>174</v>
      </c>
      <c r="E8" s="23" t="s">
        <v>174</v>
      </c>
      <c r="F8" s="23"/>
      <c r="G8" s="23" t="s">
        <v>173</v>
      </c>
      <c r="H8" s="23" t="s">
        <v>173</v>
      </c>
      <c r="I8" s="23" t="e">
        <f>INDEX('Risk Matrix'!$C$5:$G$9,MATCH('Risk Register'!H8,'Risk Matrix'!$B$5:$B$9,0),MATCH('Risk Register'!G8,'Risk Matrix'!$C$4:$G$4,0))</f>
        <v>#N/A</v>
      </c>
      <c r="J8" s="23" t="s">
        <v>174</v>
      </c>
      <c r="K8" s="23" t="s">
        <v>173</v>
      </c>
      <c r="L8" s="23" t="s">
        <v>173</v>
      </c>
      <c r="M8" s="23" t="e">
        <f>INDEX('Risk Matrix'!$C$5:$G$9,MATCH('Risk Register'!L8,'Risk Matrix'!$B$5:$B$9,0),MATCH('Risk Register'!K8,'Risk Matrix'!$C$4:$G$4,0))</f>
        <v>#N/A</v>
      </c>
      <c r="N8" s="23" t="s">
        <v>174</v>
      </c>
      <c r="O8" s="23" t="s">
        <v>174</v>
      </c>
    </row>
    <row r="9" spans="1:15" ht="75.75" customHeight="1" thickBot="1" x14ac:dyDescent="0.3">
      <c r="A9" s="49">
        <v>3</v>
      </c>
      <c r="B9" s="23" t="s">
        <v>173</v>
      </c>
      <c r="C9" s="61" t="s">
        <v>173</v>
      </c>
      <c r="D9" s="23" t="s">
        <v>174</v>
      </c>
      <c r="E9" s="23" t="s">
        <v>174</v>
      </c>
      <c r="F9" s="23"/>
      <c r="G9" s="23" t="s">
        <v>173</v>
      </c>
      <c r="H9" s="23" t="s">
        <v>173</v>
      </c>
      <c r="I9" s="23" t="e">
        <f>INDEX('Risk Matrix'!$C$5:$G$9,MATCH('Risk Register'!H9,'Risk Matrix'!$B$5:$B$9,0),MATCH('Risk Register'!G9,'Risk Matrix'!$C$4:$G$4,0))</f>
        <v>#N/A</v>
      </c>
      <c r="J9" s="23" t="s">
        <v>174</v>
      </c>
      <c r="K9" s="23" t="s">
        <v>173</v>
      </c>
      <c r="L9" s="23" t="s">
        <v>173</v>
      </c>
      <c r="M9" s="23" t="e">
        <f>INDEX('Risk Matrix'!$C$5:$G$9,MATCH('Risk Register'!L9,'Risk Matrix'!$B$5:$B$9,0),MATCH('Risk Register'!K9,'Risk Matrix'!$C$4:$G$4,0))</f>
        <v>#N/A</v>
      </c>
      <c r="N9" s="23" t="s">
        <v>174</v>
      </c>
      <c r="O9" s="23" t="s">
        <v>174</v>
      </c>
    </row>
    <row r="10" spans="1:15" ht="75.75" customHeight="1" thickBot="1" x14ac:dyDescent="0.3">
      <c r="A10" s="49">
        <v>4</v>
      </c>
      <c r="B10" s="23" t="s">
        <v>173</v>
      </c>
      <c r="C10" s="61" t="s">
        <v>173</v>
      </c>
      <c r="D10" s="23" t="s">
        <v>174</v>
      </c>
      <c r="E10" s="23" t="s">
        <v>174</v>
      </c>
      <c r="F10" s="23"/>
      <c r="G10" s="23" t="s">
        <v>173</v>
      </c>
      <c r="H10" s="23" t="s">
        <v>173</v>
      </c>
      <c r="I10" s="23" t="e">
        <f>INDEX('Risk Matrix'!$C$5:$G$9,MATCH('Risk Register'!H10,'Risk Matrix'!$B$5:$B$9,0),MATCH('Risk Register'!G10,'Risk Matrix'!$C$4:$G$4,0))</f>
        <v>#N/A</v>
      </c>
      <c r="J10" s="23" t="s">
        <v>174</v>
      </c>
      <c r="K10" s="23" t="s">
        <v>173</v>
      </c>
      <c r="L10" s="23" t="s">
        <v>173</v>
      </c>
      <c r="M10" s="23" t="e">
        <f>INDEX('Risk Matrix'!$C$5:$G$9,MATCH('Risk Register'!L10,'Risk Matrix'!$B$5:$B$9,0),MATCH('Risk Register'!K10,'Risk Matrix'!$C$4:$G$4,0))</f>
        <v>#N/A</v>
      </c>
      <c r="N10" s="23" t="s">
        <v>174</v>
      </c>
      <c r="O10" s="23" t="s">
        <v>174</v>
      </c>
    </row>
    <row r="11" spans="1:15" ht="75.75" customHeight="1" thickBot="1" x14ac:dyDescent="0.3">
      <c r="A11" s="49">
        <v>5</v>
      </c>
      <c r="B11" s="23" t="s">
        <v>173</v>
      </c>
      <c r="C11" s="61" t="s">
        <v>173</v>
      </c>
      <c r="D11" s="23" t="s">
        <v>174</v>
      </c>
      <c r="E11" s="23" t="s">
        <v>174</v>
      </c>
      <c r="F11" s="23"/>
      <c r="G11" s="23" t="s">
        <v>173</v>
      </c>
      <c r="H11" s="23" t="s">
        <v>173</v>
      </c>
      <c r="I11" s="23" t="e">
        <f>INDEX('Risk Matrix'!$C$5:$G$9,MATCH('Risk Register'!H11,'Risk Matrix'!$B$5:$B$9,0),MATCH('Risk Register'!G11,'Risk Matrix'!$C$4:$G$4,0))</f>
        <v>#N/A</v>
      </c>
      <c r="J11" s="23" t="s">
        <v>174</v>
      </c>
      <c r="K11" s="23" t="s">
        <v>173</v>
      </c>
      <c r="L11" s="23" t="s">
        <v>173</v>
      </c>
      <c r="M11" s="23" t="e">
        <f>INDEX('Risk Matrix'!$C$5:$G$9,MATCH('Risk Register'!L11,'Risk Matrix'!$B$5:$B$9,0),MATCH('Risk Register'!K11,'Risk Matrix'!$C$4:$G$4,0))</f>
        <v>#N/A</v>
      </c>
      <c r="N11" s="23" t="s">
        <v>174</v>
      </c>
      <c r="O11" s="23" t="s">
        <v>174</v>
      </c>
    </row>
    <row r="12" spans="1:15" ht="75.75" customHeight="1" thickBot="1" x14ac:dyDescent="0.3">
      <c r="A12" s="49">
        <v>6</v>
      </c>
      <c r="B12" s="23" t="s">
        <v>173</v>
      </c>
      <c r="C12" s="61" t="s">
        <v>173</v>
      </c>
      <c r="D12" s="23" t="s">
        <v>174</v>
      </c>
      <c r="E12" s="23" t="s">
        <v>174</v>
      </c>
      <c r="F12" s="23"/>
      <c r="G12" s="23" t="s">
        <v>173</v>
      </c>
      <c r="H12" s="23" t="s">
        <v>173</v>
      </c>
      <c r="I12" s="23" t="e">
        <f>INDEX('Risk Matrix'!$C$5:$G$9,MATCH('Risk Register'!H12,'Risk Matrix'!$B$5:$B$9,0),MATCH('Risk Register'!G12,'Risk Matrix'!$C$4:$G$4,0))</f>
        <v>#N/A</v>
      </c>
      <c r="J12" s="23" t="s">
        <v>174</v>
      </c>
      <c r="K12" s="23" t="s">
        <v>173</v>
      </c>
      <c r="L12" s="23" t="s">
        <v>173</v>
      </c>
      <c r="M12" s="23" t="e">
        <f>INDEX('Risk Matrix'!$C$5:$G$9,MATCH('Risk Register'!L12,'Risk Matrix'!$B$5:$B$9,0),MATCH('Risk Register'!K12,'Risk Matrix'!$C$4:$G$4,0))</f>
        <v>#N/A</v>
      </c>
      <c r="N12" s="23" t="s">
        <v>174</v>
      </c>
      <c r="O12" s="23" t="s">
        <v>174</v>
      </c>
    </row>
    <row r="13" spans="1:15" ht="75.599999999999994" customHeight="1" thickBot="1" x14ac:dyDescent="0.3">
      <c r="A13" s="49">
        <v>7</v>
      </c>
      <c r="B13" s="23" t="s">
        <v>173</v>
      </c>
      <c r="C13" s="61" t="s">
        <v>173</v>
      </c>
      <c r="D13" s="23" t="s">
        <v>174</v>
      </c>
      <c r="E13" s="23" t="s">
        <v>174</v>
      </c>
      <c r="F13" s="23"/>
      <c r="G13" s="23" t="s">
        <v>173</v>
      </c>
      <c r="H13" s="23" t="s">
        <v>173</v>
      </c>
      <c r="I13" s="23" t="e">
        <f>INDEX('Risk Matrix'!$C$5:$G$9,MATCH('Risk Register'!H13,'Risk Matrix'!$B$5:$B$9,0),MATCH('Risk Register'!G13,'Risk Matrix'!$C$4:$G$4,0))</f>
        <v>#N/A</v>
      </c>
      <c r="J13" s="23" t="s">
        <v>174</v>
      </c>
      <c r="K13" s="23" t="s">
        <v>173</v>
      </c>
      <c r="L13" s="23" t="s">
        <v>173</v>
      </c>
      <c r="M13" s="23" t="e">
        <f>INDEX('Risk Matrix'!$C$5:$G$9,MATCH('Risk Register'!L13,'Risk Matrix'!$B$5:$B$9,0),MATCH('Risk Register'!K13,'Risk Matrix'!$C$4:$G$4,0))</f>
        <v>#N/A</v>
      </c>
      <c r="N13" s="23" t="s">
        <v>174</v>
      </c>
      <c r="O13" s="23" t="s">
        <v>174</v>
      </c>
    </row>
    <row r="14" spans="1:15" ht="75.599999999999994" customHeight="1" thickBot="1" x14ac:dyDescent="0.3">
      <c r="A14" s="49">
        <v>8</v>
      </c>
      <c r="B14" s="23" t="s">
        <v>173</v>
      </c>
      <c r="C14" s="61" t="s">
        <v>173</v>
      </c>
      <c r="D14" s="23" t="s">
        <v>174</v>
      </c>
      <c r="E14" s="23" t="s">
        <v>174</v>
      </c>
      <c r="F14" s="23"/>
      <c r="G14" s="23" t="s">
        <v>173</v>
      </c>
      <c r="H14" s="23" t="s">
        <v>173</v>
      </c>
      <c r="I14" s="23" t="e">
        <f>INDEX('Risk Matrix'!$C$5:$G$9,MATCH('Risk Register'!H14,'Risk Matrix'!$B$5:$B$9,0),MATCH('Risk Register'!G14,'Risk Matrix'!$C$4:$G$4,0))</f>
        <v>#N/A</v>
      </c>
      <c r="J14" s="23" t="s">
        <v>174</v>
      </c>
      <c r="K14" s="23" t="s">
        <v>173</v>
      </c>
      <c r="L14" s="23" t="s">
        <v>173</v>
      </c>
      <c r="M14" s="23" t="e">
        <f>INDEX('Risk Matrix'!$C$5:$G$9,MATCH('Risk Register'!L14,'Risk Matrix'!$B$5:$B$9,0),MATCH('Risk Register'!K14,'Risk Matrix'!$C$4:$G$4,0))</f>
        <v>#N/A</v>
      </c>
      <c r="N14" s="23" t="s">
        <v>174</v>
      </c>
      <c r="O14" s="23" t="s">
        <v>174</v>
      </c>
    </row>
    <row r="15" spans="1:15" ht="75.599999999999994" customHeight="1" thickBot="1" x14ac:dyDescent="0.3">
      <c r="A15" s="49">
        <v>9</v>
      </c>
      <c r="B15" s="23" t="s">
        <v>173</v>
      </c>
      <c r="C15" s="61" t="s">
        <v>173</v>
      </c>
      <c r="D15" s="23" t="s">
        <v>174</v>
      </c>
      <c r="E15" s="23" t="s">
        <v>174</v>
      </c>
      <c r="F15" s="23"/>
      <c r="G15" s="23" t="s">
        <v>173</v>
      </c>
      <c r="H15" s="23" t="s">
        <v>173</v>
      </c>
      <c r="I15" s="23" t="e">
        <f>INDEX('Risk Matrix'!$C$5:$G$9,MATCH('Risk Register'!H15,'Risk Matrix'!$B$5:$B$9,0),MATCH('Risk Register'!G15,'Risk Matrix'!$C$4:$G$4,0))</f>
        <v>#N/A</v>
      </c>
      <c r="J15" s="23" t="s">
        <v>174</v>
      </c>
      <c r="K15" s="23" t="s">
        <v>173</v>
      </c>
      <c r="L15" s="23" t="s">
        <v>173</v>
      </c>
      <c r="M15" s="23" t="e">
        <f>INDEX('Risk Matrix'!$C$5:$G$9,MATCH('Risk Register'!L15,'Risk Matrix'!$B$5:$B$9,0),MATCH('Risk Register'!K15,'Risk Matrix'!$C$4:$G$4,0))</f>
        <v>#N/A</v>
      </c>
      <c r="N15" s="23" t="s">
        <v>174</v>
      </c>
      <c r="O15" s="23" t="s">
        <v>174</v>
      </c>
    </row>
    <row r="16" spans="1:15" ht="75.599999999999994" customHeight="1" thickBot="1" x14ac:dyDescent="0.3">
      <c r="A16" s="49">
        <v>10</v>
      </c>
      <c r="B16" s="23" t="s">
        <v>173</v>
      </c>
      <c r="C16" s="61" t="s">
        <v>173</v>
      </c>
      <c r="D16" s="23" t="s">
        <v>174</v>
      </c>
      <c r="E16" s="23" t="s">
        <v>174</v>
      </c>
      <c r="F16" s="23"/>
      <c r="G16" s="23" t="s">
        <v>173</v>
      </c>
      <c r="H16" s="23" t="s">
        <v>173</v>
      </c>
      <c r="I16" s="23" t="e">
        <f>INDEX('Risk Matrix'!$C$5:$G$9,MATCH('Risk Register'!H16,'Risk Matrix'!$B$5:$B$9,0),MATCH('Risk Register'!G16,'Risk Matrix'!$C$4:$G$4,0))</f>
        <v>#N/A</v>
      </c>
      <c r="J16" s="23" t="s">
        <v>174</v>
      </c>
      <c r="K16" s="23" t="s">
        <v>173</v>
      </c>
      <c r="L16" s="23" t="s">
        <v>173</v>
      </c>
      <c r="M16" s="23" t="e">
        <f>INDEX('Risk Matrix'!$C$5:$G$9,MATCH('Risk Register'!L16,'Risk Matrix'!$B$5:$B$9,0),MATCH('Risk Register'!K16,'Risk Matrix'!$C$4:$G$4,0))</f>
        <v>#N/A</v>
      </c>
      <c r="N16" s="23" t="s">
        <v>174</v>
      </c>
      <c r="O16" s="23" t="s">
        <v>174</v>
      </c>
    </row>
    <row r="17" spans="1:15" ht="75.599999999999994" customHeight="1" thickBot="1" x14ac:dyDescent="0.3">
      <c r="A17" s="49">
        <v>11</v>
      </c>
      <c r="B17" s="23" t="s">
        <v>173</v>
      </c>
      <c r="C17" s="61" t="s">
        <v>173</v>
      </c>
      <c r="D17" s="23" t="s">
        <v>174</v>
      </c>
      <c r="E17" s="23" t="s">
        <v>174</v>
      </c>
      <c r="F17" s="23"/>
      <c r="G17" s="23" t="s">
        <v>173</v>
      </c>
      <c r="H17" s="23" t="s">
        <v>173</v>
      </c>
      <c r="I17" s="23" t="e">
        <f>INDEX('Risk Matrix'!$C$5:$G$9,MATCH('Risk Register'!H17,'Risk Matrix'!$B$5:$B$9,0),MATCH('Risk Register'!G17,'Risk Matrix'!$C$4:$G$4,0))</f>
        <v>#N/A</v>
      </c>
      <c r="J17" s="23" t="s">
        <v>174</v>
      </c>
      <c r="K17" s="23" t="s">
        <v>173</v>
      </c>
      <c r="L17" s="23" t="s">
        <v>173</v>
      </c>
      <c r="M17" s="23" t="e">
        <f>INDEX('Risk Matrix'!$C$5:$G$9,MATCH('Risk Register'!L17,'Risk Matrix'!$B$5:$B$9,0),MATCH('Risk Register'!K17,'Risk Matrix'!$C$4:$G$4,0))</f>
        <v>#N/A</v>
      </c>
      <c r="N17" s="23" t="s">
        <v>174</v>
      </c>
      <c r="O17" s="23" t="s">
        <v>174</v>
      </c>
    </row>
    <row r="18" spans="1:15" ht="75.599999999999994" customHeight="1" thickBot="1" x14ac:dyDescent="0.3">
      <c r="A18" s="49">
        <v>12</v>
      </c>
      <c r="B18" s="23" t="s">
        <v>173</v>
      </c>
      <c r="C18" s="61" t="s">
        <v>173</v>
      </c>
      <c r="D18" s="23" t="s">
        <v>174</v>
      </c>
      <c r="E18" s="23" t="s">
        <v>174</v>
      </c>
      <c r="F18" s="23"/>
      <c r="G18" s="23" t="s">
        <v>173</v>
      </c>
      <c r="H18" s="23" t="s">
        <v>173</v>
      </c>
      <c r="I18" s="23" t="e">
        <f>INDEX('Risk Matrix'!$C$5:$G$9,MATCH('Risk Register'!H18,'Risk Matrix'!$B$5:$B$9,0),MATCH('Risk Register'!G18,'Risk Matrix'!$C$4:$G$4,0))</f>
        <v>#N/A</v>
      </c>
      <c r="J18" s="23" t="s">
        <v>174</v>
      </c>
      <c r="K18" s="23" t="s">
        <v>173</v>
      </c>
      <c r="L18" s="23" t="s">
        <v>173</v>
      </c>
      <c r="M18" s="23" t="e">
        <f>INDEX('Risk Matrix'!$C$5:$G$9,MATCH('Risk Register'!L18,'Risk Matrix'!$B$5:$B$9,0),MATCH('Risk Register'!K18,'Risk Matrix'!$C$4:$G$4,0))</f>
        <v>#N/A</v>
      </c>
      <c r="N18" s="23" t="s">
        <v>174</v>
      </c>
      <c r="O18" s="23" t="s">
        <v>174</v>
      </c>
    </row>
    <row r="19" spans="1:15" ht="75.599999999999994" customHeight="1" thickBot="1" x14ac:dyDescent="0.3">
      <c r="A19" s="49">
        <v>13</v>
      </c>
      <c r="B19" s="23" t="s">
        <v>173</v>
      </c>
      <c r="C19" s="61" t="s">
        <v>173</v>
      </c>
      <c r="D19" s="23" t="s">
        <v>174</v>
      </c>
      <c r="E19" s="23" t="s">
        <v>174</v>
      </c>
      <c r="F19" s="23"/>
      <c r="G19" s="23" t="s">
        <v>173</v>
      </c>
      <c r="H19" s="23" t="s">
        <v>173</v>
      </c>
      <c r="I19" s="23" t="e">
        <f>INDEX('Risk Matrix'!$C$5:$G$9,MATCH('Risk Register'!H19,'Risk Matrix'!$B$5:$B$9,0),MATCH('Risk Register'!G19,'Risk Matrix'!$C$4:$G$4,0))</f>
        <v>#N/A</v>
      </c>
      <c r="J19" s="23" t="s">
        <v>174</v>
      </c>
      <c r="K19" s="23" t="s">
        <v>173</v>
      </c>
      <c r="L19" s="23" t="s">
        <v>173</v>
      </c>
      <c r="M19" s="23" t="e">
        <f>INDEX('Risk Matrix'!$C$5:$G$9,MATCH('Risk Register'!L19,'Risk Matrix'!$B$5:$B$9,0),MATCH('Risk Register'!K19,'Risk Matrix'!$C$4:$G$4,0))</f>
        <v>#N/A</v>
      </c>
      <c r="N19" s="23" t="s">
        <v>174</v>
      </c>
      <c r="O19" s="23" t="s">
        <v>174</v>
      </c>
    </row>
    <row r="20" spans="1:15" ht="75.599999999999994" customHeight="1" thickBot="1" x14ac:dyDescent="0.3">
      <c r="A20" s="49">
        <v>14</v>
      </c>
      <c r="B20" s="23" t="s">
        <v>173</v>
      </c>
      <c r="C20" s="61" t="s">
        <v>173</v>
      </c>
      <c r="D20" s="23" t="s">
        <v>174</v>
      </c>
      <c r="E20" s="23" t="s">
        <v>174</v>
      </c>
      <c r="F20" s="23"/>
      <c r="G20" s="23" t="s">
        <v>173</v>
      </c>
      <c r="H20" s="23" t="s">
        <v>173</v>
      </c>
      <c r="I20" s="23" t="e">
        <f>INDEX('Risk Matrix'!$C$5:$G$9,MATCH('Risk Register'!H20,'Risk Matrix'!$B$5:$B$9,0),MATCH('Risk Register'!G20,'Risk Matrix'!$C$4:$G$4,0))</f>
        <v>#N/A</v>
      </c>
      <c r="J20" s="23" t="s">
        <v>174</v>
      </c>
      <c r="K20" s="23" t="s">
        <v>173</v>
      </c>
      <c r="L20" s="23" t="s">
        <v>173</v>
      </c>
      <c r="M20" s="23" t="e">
        <f>INDEX('Risk Matrix'!$C$5:$G$9,MATCH('Risk Register'!L20,'Risk Matrix'!$B$5:$B$9,0),MATCH('Risk Register'!K20,'Risk Matrix'!$C$4:$G$4,0))</f>
        <v>#N/A</v>
      </c>
      <c r="N20" s="23" t="s">
        <v>174</v>
      </c>
      <c r="O20" s="23" t="s">
        <v>174</v>
      </c>
    </row>
    <row r="21" spans="1:15" ht="75.599999999999994" customHeight="1" thickBot="1" x14ac:dyDescent="0.3">
      <c r="A21" s="49">
        <v>15</v>
      </c>
      <c r="B21" s="23" t="s">
        <v>173</v>
      </c>
      <c r="C21" s="61" t="s">
        <v>173</v>
      </c>
      <c r="D21" s="23" t="s">
        <v>174</v>
      </c>
      <c r="E21" s="23" t="s">
        <v>174</v>
      </c>
      <c r="F21" s="23"/>
      <c r="G21" s="23" t="s">
        <v>173</v>
      </c>
      <c r="H21" s="23" t="s">
        <v>173</v>
      </c>
      <c r="I21" s="23" t="e">
        <f>INDEX('Risk Matrix'!$C$5:$G$9,MATCH('Risk Register'!H21,'Risk Matrix'!$B$5:$B$9,0),MATCH('Risk Register'!G21,'Risk Matrix'!$C$4:$G$4,0))</f>
        <v>#N/A</v>
      </c>
      <c r="J21" s="23" t="s">
        <v>174</v>
      </c>
      <c r="K21" s="23" t="s">
        <v>173</v>
      </c>
      <c r="L21" s="23" t="s">
        <v>173</v>
      </c>
      <c r="M21" s="23" t="e">
        <f>INDEX('Risk Matrix'!$C$5:$G$9,MATCH('Risk Register'!L21,'Risk Matrix'!$B$5:$B$9,0),MATCH('Risk Register'!K21,'Risk Matrix'!$C$4:$G$4,0))</f>
        <v>#N/A</v>
      </c>
      <c r="N21" s="23" t="s">
        <v>174</v>
      </c>
      <c r="O21" s="23" t="s">
        <v>174</v>
      </c>
    </row>
    <row r="22" spans="1:15" ht="22.5" customHeight="1" x14ac:dyDescent="0.25">
      <c r="A22" s="70" t="s">
        <v>205</v>
      </c>
      <c r="B22" s="70"/>
      <c r="C22" s="70"/>
      <c r="D22" s="70"/>
      <c r="E22" s="70"/>
      <c r="F22" s="70"/>
      <c r="G22" s="63"/>
      <c r="H22" s="50"/>
      <c r="I22" s="50"/>
      <c r="J22" s="50"/>
      <c r="K22" s="50"/>
      <c r="L22" s="50"/>
      <c r="M22" s="50"/>
      <c r="N22" s="50"/>
      <c r="O22" s="50"/>
    </row>
    <row r="23" spans="1:15" ht="22.5" customHeight="1" x14ac:dyDescent="0.25">
      <c r="A23" s="69" t="s">
        <v>211</v>
      </c>
      <c r="B23" s="69"/>
      <c r="C23" s="69"/>
      <c r="D23" s="69"/>
      <c r="E23" s="69"/>
      <c r="F23" s="69"/>
      <c r="G23" s="50"/>
      <c r="H23" s="50"/>
      <c r="I23" s="50"/>
      <c r="J23" s="50"/>
      <c r="K23" s="50"/>
      <c r="L23" s="50"/>
      <c r="M23" s="50"/>
      <c r="N23" s="50"/>
      <c r="O23" s="50"/>
    </row>
    <row r="24" spans="1:15" ht="75.75" customHeight="1" x14ac:dyDescent="0.25">
      <c r="A24" s="14"/>
    </row>
    <row r="25" spans="1:15" ht="75.75" customHeight="1" x14ac:dyDescent="0.25">
      <c r="A25" s="14"/>
    </row>
    <row r="26" spans="1:15" ht="75.75" customHeight="1" x14ac:dyDescent="0.25">
      <c r="A26" s="14"/>
    </row>
    <row r="27" spans="1:15" ht="75.75" customHeight="1" x14ac:dyDescent="0.25">
      <c r="A27" s="13"/>
    </row>
    <row r="28" spans="1:15" ht="75.75" customHeight="1" x14ac:dyDescent="0.25">
      <c r="A28" s="13"/>
    </row>
    <row r="29" spans="1:15" ht="75.75" customHeight="1" x14ac:dyDescent="0.25">
      <c r="A29" s="13"/>
    </row>
    <row r="30" spans="1:15" ht="75.75" customHeight="1" x14ac:dyDescent="0.25">
      <c r="A30" s="14"/>
    </row>
    <row r="31" spans="1:15" ht="75.75" customHeight="1" x14ac:dyDescent="0.25">
      <c r="A31" s="14"/>
    </row>
    <row r="32" spans="1:15" ht="75.75" customHeight="1" x14ac:dyDescent="0.25">
      <c r="A32" s="14"/>
    </row>
    <row r="33" spans="1:1" ht="75.75" customHeight="1" x14ac:dyDescent="0.25">
      <c r="A33" s="14"/>
    </row>
    <row r="34" spans="1:1" ht="75.75" customHeight="1" x14ac:dyDescent="0.25">
      <c r="A34" s="13"/>
    </row>
    <row r="35" spans="1:1" ht="75.75" customHeight="1" x14ac:dyDescent="0.25">
      <c r="A35" s="13"/>
    </row>
    <row r="36" spans="1:1" ht="75.75" customHeight="1" x14ac:dyDescent="0.25">
      <c r="A36" s="13"/>
    </row>
    <row r="37" spans="1:1" ht="75.75" customHeight="1" x14ac:dyDescent="0.25">
      <c r="A37" s="13"/>
    </row>
    <row r="38" spans="1:1" ht="75.75" customHeight="1" x14ac:dyDescent="0.25">
      <c r="A38" s="14"/>
    </row>
    <row r="39" spans="1:1" ht="75.75" customHeight="1" x14ac:dyDescent="0.25">
      <c r="A39" s="14"/>
    </row>
    <row r="40" spans="1:1" ht="75.75" customHeight="1" x14ac:dyDescent="0.25">
      <c r="A40" s="14"/>
    </row>
    <row r="41" spans="1:1" ht="75.75" customHeight="1" x14ac:dyDescent="0.25">
      <c r="A41" s="14"/>
    </row>
    <row r="42" spans="1:1" ht="75.75" customHeight="1" x14ac:dyDescent="0.25">
      <c r="A42" s="14"/>
    </row>
    <row r="43" spans="1:1" ht="75.75" customHeight="1" x14ac:dyDescent="0.25">
      <c r="A43" s="13"/>
    </row>
    <row r="44" spans="1:1" ht="75.75" customHeight="1" x14ac:dyDescent="0.25">
      <c r="A44" s="14"/>
    </row>
    <row r="45" spans="1:1" ht="75.75" customHeight="1" x14ac:dyDescent="0.25">
      <c r="A45" s="14"/>
    </row>
    <row r="46" spans="1:1" x14ac:dyDescent="0.25">
      <c r="A46" s="14"/>
    </row>
    <row r="47" spans="1:1" x14ac:dyDescent="0.25">
      <c r="A47" s="14"/>
    </row>
    <row r="48" spans="1:1" x14ac:dyDescent="0.25">
      <c r="A48" s="14"/>
    </row>
    <row r="49" spans="1:1" x14ac:dyDescent="0.25">
      <c r="A49" s="13"/>
    </row>
  </sheetData>
  <mergeCells count="17">
    <mergeCell ref="A23:F23"/>
    <mergeCell ref="A22:F22"/>
    <mergeCell ref="A4:C4"/>
    <mergeCell ref="A2:C2"/>
    <mergeCell ref="D2:E2"/>
    <mergeCell ref="A3:C3"/>
    <mergeCell ref="D3:E3"/>
    <mergeCell ref="J5:J6"/>
    <mergeCell ref="K5:M5"/>
    <mergeCell ref="N5:N6"/>
    <mergeCell ref="O5:O6"/>
    <mergeCell ref="A5:A6"/>
    <mergeCell ref="B5:B6"/>
    <mergeCell ref="D5:D6"/>
    <mergeCell ref="E5:E6"/>
    <mergeCell ref="F5:F6"/>
    <mergeCell ref="G5:I5"/>
  </mergeCells>
  <conditionalFormatting sqref="D7:E21 J7:J23 N7:O23">
    <cfRule type="containsText" dxfId="24" priority="28" operator="containsText" text="Enter Text">
      <formula>NOT(ISERROR(SEARCH("Enter Text",D7)))</formula>
    </cfRule>
  </conditionalFormatting>
  <conditionalFormatting sqref="B7:C9 G7:H23 K7:L23">
    <cfRule type="containsText" dxfId="23" priority="27" operator="containsText" text="Select Option">
      <formula>NOT(ISERROR(SEARCH("Select Option",B7)))</formula>
    </cfRule>
  </conditionalFormatting>
  <conditionalFormatting sqref="I7:I23 M7:M23">
    <cfRule type="containsText" dxfId="22" priority="23" operator="containsText" text="Extreme">
      <formula>NOT(ISERROR(SEARCH("Extreme",I7)))</formula>
    </cfRule>
    <cfRule type="containsText" dxfId="21" priority="24" operator="containsText" text="High">
      <formula>NOT(ISERROR(SEARCH("High",I7)))</formula>
    </cfRule>
    <cfRule type="containsText" dxfId="20" priority="25" operator="containsText" text="Medium">
      <formula>NOT(ISERROR(SEARCH("Medium",I7)))</formula>
    </cfRule>
    <cfRule type="containsText" dxfId="19" priority="26" operator="containsText" text="Low">
      <formula>NOT(ISERROR(SEARCH("Low",I7)))</formula>
    </cfRule>
  </conditionalFormatting>
  <conditionalFormatting sqref="B10:B21">
    <cfRule type="containsText" dxfId="18" priority="22" operator="containsText" text="Select Option">
      <formula>NOT(ISERROR(SEARCH("Select Option",B10)))</formula>
    </cfRule>
  </conditionalFormatting>
  <conditionalFormatting sqref="C10">
    <cfRule type="containsText" dxfId="17" priority="13" operator="containsText" text="Select Option">
      <formula>NOT(ISERROR(SEARCH("Select Option",C10)))</formula>
    </cfRule>
  </conditionalFormatting>
  <conditionalFormatting sqref="C11">
    <cfRule type="containsText" dxfId="16" priority="12" operator="containsText" text="Select Option">
      <formula>NOT(ISERROR(SEARCH("Select Option",C11)))</formula>
    </cfRule>
  </conditionalFormatting>
  <conditionalFormatting sqref="C12">
    <cfRule type="containsText" dxfId="15" priority="11" operator="containsText" text="Select Option">
      <formula>NOT(ISERROR(SEARCH("Select Option",C12)))</formula>
    </cfRule>
  </conditionalFormatting>
  <conditionalFormatting sqref="C13">
    <cfRule type="containsText" dxfId="14" priority="10" operator="containsText" text="Select Option">
      <formula>NOT(ISERROR(SEARCH("Select Option",C13)))</formula>
    </cfRule>
  </conditionalFormatting>
  <conditionalFormatting sqref="C14">
    <cfRule type="containsText" dxfId="13" priority="9" operator="containsText" text="Select Option">
      <formula>NOT(ISERROR(SEARCH("Select Option",C14)))</formula>
    </cfRule>
  </conditionalFormatting>
  <conditionalFormatting sqref="C15">
    <cfRule type="containsText" dxfId="12" priority="8" operator="containsText" text="Select Option">
      <formula>NOT(ISERROR(SEARCH("Select Option",C15)))</formula>
    </cfRule>
  </conditionalFormatting>
  <conditionalFormatting sqref="C16">
    <cfRule type="containsText" dxfId="11" priority="7" operator="containsText" text="Select Option">
      <formula>NOT(ISERROR(SEARCH("Select Option",C16)))</formula>
    </cfRule>
  </conditionalFormatting>
  <conditionalFormatting sqref="C17">
    <cfRule type="containsText" dxfId="10" priority="6" operator="containsText" text="Select Option">
      <formula>NOT(ISERROR(SEARCH("Select Option",C17)))</formula>
    </cfRule>
  </conditionalFormatting>
  <conditionalFormatting sqref="C18">
    <cfRule type="containsText" dxfId="9" priority="5" operator="containsText" text="Select Option">
      <formula>NOT(ISERROR(SEARCH("Select Option",C18)))</formula>
    </cfRule>
  </conditionalFormatting>
  <conditionalFormatting sqref="C19">
    <cfRule type="containsText" dxfId="8" priority="4" operator="containsText" text="Select Option">
      <formula>NOT(ISERROR(SEARCH("Select Option",C19)))</formula>
    </cfRule>
  </conditionalFormatting>
  <conditionalFormatting sqref="C20">
    <cfRule type="containsText" dxfId="7" priority="3" operator="containsText" text="Select Option">
      <formula>NOT(ISERROR(SEARCH("Select Option",C20)))</formula>
    </cfRule>
  </conditionalFormatting>
  <conditionalFormatting sqref="C21">
    <cfRule type="containsText" dxfId="6" priority="2" operator="containsText" text="Select Option">
      <formula>NOT(ISERROR(SEARCH("Select Option",C21)))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5" r:id="rId4" name="Check Box 171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9525</xdr:rowOff>
                  </from>
                  <to>
                    <xdr:col>6</xdr:col>
                    <xdr:colOff>19050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" name="Check Box 172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180975</xdr:rowOff>
                  </from>
                  <to>
                    <xdr:col>5</xdr:col>
                    <xdr:colOff>1381125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" name="Check Box 173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371475</xdr:rowOff>
                  </from>
                  <to>
                    <xdr:col>5</xdr:col>
                    <xdr:colOff>1362075</xdr:colOff>
                    <xdr:row>20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7" name="Check Box 174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542925</xdr:rowOff>
                  </from>
                  <to>
                    <xdr:col>5</xdr:col>
                    <xdr:colOff>1343025</xdr:colOff>
                    <xdr:row>20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" name="Check Box 175">
              <controlPr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733425</xdr:rowOff>
                  </from>
                  <to>
                    <xdr:col>5</xdr:col>
                    <xdr:colOff>1352550</xdr:colOff>
                    <xdr:row>20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" name="Check Box 177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9525</xdr:rowOff>
                  </from>
                  <to>
                    <xdr:col>6</xdr:col>
                    <xdr:colOff>19050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" name="Check Box 178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180975</xdr:rowOff>
                  </from>
                  <to>
                    <xdr:col>5</xdr:col>
                    <xdr:colOff>1390650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1" name="Check Box 179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371475</xdr:rowOff>
                  </from>
                  <to>
                    <xdr:col>5</xdr:col>
                    <xdr:colOff>1362075</xdr:colOff>
                    <xdr:row>19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" name="Check Box 180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542925</xdr:rowOff>
                  </from>
                  <to>
                    <xdr:col>5</xdr:col>
                    <xdr:colOff>1343025</xdr:colOff>
                    <xdr:row>19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3" name="Check Box 181">
              <controlPr defaultSize="0" autoFill="0" autoLine="0" autoPict="0">
                <anchor moveWithCells="1">
                  <from>
                    <xdr:col>5</xdr:col>
                    <xdr:colOff>104775</xdr:colOff>
                    <xdr:row>19</xdr:row>
                    <xdr:rowOff>733425</xdr:rowOff>
                  </from>
                  <to>
                    <xdr:col>5</xdr:col>
                    <xdr:colOff>1352550</xdr:colOff>
                    <xdr:row>19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4" name="Check Box 182">
              <controlPr defaultSize="0" autoFill="0" autoLine="0" autoPict="0">
                <anchor moveWithCells="1">
                  <from>
                    <xdr:col>5</xdr:col>
                    <xdr:colOff>104775</xdr:colOff>
                    <xdr:row>18</xdr:row>
                    <xdr:rowOff>9525</xdr:rowOff>
                  </from>
                  <to>
                    <xdr:col>6</xdr:col>
                    <xdr:colOff>19050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5" name="Check Box 183">
              <controlPr defaultSize="0" autoFill="0" autoLine="0" autoPict="0">
                <anchor moveWithCells="1">
                  <from>
                    <xdr:col>5</xdr:col>
                    <xdr:colOff>104775</xdr:colOff>
                    <xdr:row>18</xdr:row>
                    <xdr:rowOff>180975</xdr:rowOff>
                  </from>
                  <to>
                    <xdr:col>5</xdr:col>
                    <xdr:colOff>1381125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6" name="Check Box 184">
              <controlPr defaultSize="0" autoFill="0" autoLine="0" autoPict="0">
                <anchor moveWithCells="1">
                  <from>
                    <xdr:col>5</xdr:col>
                    <xdr:colOff>104775</xdr:colOff>
                    <xdr:row>18</xdr:row>
                    <xdr:rowOff>371475</xdr:rowOff>
                  </from>
                  <to>
                    <xdr:col>5</xdr:col>
                    <xdr:colOff>1362075</xdr:colOff>
                    <xdr:row>18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" name="Check Box 185">
              <controlPr defaultSize="0" autoFill="0" autoLine="0" autoPict="0">
                <anchor moveWithCells="1">
                  <from>
                    <xdr:col>5</xdr:col>
                    <xdr:colOff>104775</xdr:colOff>
                    <xdr:row>18</xdr:row>
                    <xdr:rowOff>542925</xdr:rowOff>
                  </from>
                  <to>
                    <xdr:col>5</xdr:col>
                    <xdr:colOff>1343025</xdr:colOff>
                    <xdr:row>18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" name="Check Box 186">
              <controlPr defaultSize="0" autoFill="0" autoLine="0" autoPict="0">
                <anchor moveWithCells="1">
                  <from>
                    <xdr:col>5</xdr:col>
                    <xdr:colOff>104775</xdr:colOff>
                    <xdr:row>18</xdr:row>
                    <xdr:rowOff>733425</xdr:rowOff>
                  </from>
                  <to>
                    <xdr:col>5</xdr:col>
                    <xdr:colOff>1352550</xdr:colOff>
                    <xdr:row>18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" name="Check Box 187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9525</xdr:rowOff>
                  </from>
                  <to>
                    <xdr:col>6</xdr:col>
                    <xdr:colOff>19050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20" name="Check Box 188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180975</xdr:rowOff>
                  </from>
                  <to>
                    <xdr:col>5</xdr:col>
                    <xdr:colOff>1381125</xdr:colOff>
                    <xdr:row>17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21" name="Check Box 189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371475</xdr:rowOff>
                  </from>
                  <to>
                    <xdr:col>5</xdr:col>
                    <xdr:colOff>1362075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22" name="Check Box 190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542925</xdr:rowOff>
                  </from>
                  <to>
                    <xdr:col>5</xdr:col>
                    <xdr:colOff>1343025</xdr:colOff>
                    <xdr:row>17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23" name="Check Box 191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733425</xdr:rowOff>
                  </from>
                  <to>
                    <xdr:col>5</xdr:col>
                    <xdr:colOff>1352550</xdr:colOff>
                    <xdr:row>17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4" name="Check Box 192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9525</xdr:rowOff>
                  </from>
                  <to>
                    <xdr:col>6</xdr:col>
                    <xdr:colOff>19050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5" name="Check Box 193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180975</xdr:rowOff>
                  </from>
                  <to>
                    <xdr:col>5</xdr:col>
                    <xdr:colOff>1381125</xdr:colOff>
                    <xdr:row>16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26" name="Check Box 194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371475</xdr:rowOff>
                  </from>
                  <to>
                    <xdr:col>5</xdr:col>
                    <xdr:colOff>1362075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27" name="Check Box 195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542925</xdr:rowOff>
                  </from>
                  <to>
                    <xdr:col>5</xdr:col>
                    <xdr:colOff>1343025</xdr:colOff>
                    <xdr:row>16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8" name="Check Box 196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733425</xdr:rowOff>
                  </from>
                  <to>
                    <xdr:col>5</xdr:col>
                    <xdr:colOff>1352550</xdr:colOff>
                    <xdr:row>16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9" name="Check Box 197">
              <controlPr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9525</xdr:rowOff>
                  </from>
                  <to>
                    <xdr:col>6</xdr:col>
                    <xdr:colOff>19050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30" name="Check Box 198">
              <controlPr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180975</xdr:rowOff>
                  </from>
                  <to>
                    <xdr:col>5</xdr:col>
                    <xdr:colOff>1381125</xdr:colOff>
                    <xdr:row>15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31" name="Check Box 199">
              <controlPr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371475</xdr:rowOff>
                  </from>
                  <to>
                    <xdr:col>5</xdr:col>
                    <xdr:colOff>1362075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32" name="Check Box 200">
              <controlPr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542925</xdr:rowOff>
                  </from>
                  <to>
                    <xdr:col>5</xdr:col>
                    <xdr:colOff>1343025</xdr:colOff>
                    <xdr:row>15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3" name="Check Box 201">
              <controlPr defaultSize="0" autoFill="0" autoLine="0" autoPict="0">
                <anchor moveWithCells="1">
                  <from>
                    <xdr:col>5</xdr:col>
                    <xdr:colOff>104775</xdr:colOff>
                    <xdr:row>15</xdr:row>
                    <xdr:rowOff>733425</xdr:rowOff>
                  </from>
                  <to>
                    <xdr:col>5</xdr:col>
                    <xdr:colOff>1352550</xdr:colOff>
                    <xdr:row>15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34" name="Check Box 202">
              <controlPr defaultSize="0" autoFill="0" autoLine="0" autoPict="0">
                <anchor moveWithCells="1">
                  <from>
                    <xdr:col>5</xdr:col>
                    <xdr:colOff>104775</xdr:colOff>
                    <xdr:row>14</xdr:row>
                    <xdr:rowOff>9525</xdr:rowOff>
                  </from>
                  <to>
                    <xdr:col>6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5" name="Check Box 203">
              <controlPr defaultSize="0" autoFill="0" autoLine="0" autoPict="0">
                <anchor moveWithCells="1">
                  <from>
                    <xdr:col>5</xdr:col>
                    <xdr:colOff>104775</xdr:colOff>
                    <xdr:row>14</xdr:row>
                    <xdr:rowOff>180975</xdr:rowOff>
                  </from>
                  <to>
                    <xdr:col>5</xdr:col>
                    <xdr:colOff>1381125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36" name="Check Box 204">
              <controlPr defaultSize="0" autoFill="0" autoLine="0" autoPict="0">
                <anchor moveWithCells="1">
                  <from>
                    <xdr:col>5</xdr:col>
                    <xdr:colOff>104775</xdr:colOff>
                    <xdr:row>14</xdr:row>
                    <xdr:rowOff>371475</xdr:rowOff>
                  </from>
                  <to>
                    <xdr:col>5</xdr:col>
                    <xdr:colOff>1362075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37" name="Check Box 205">
              <controlPr defaultSize="0" autoFill="0" autoLine="0" autoPict="0">
                <anchor moveWithCells="1">
                  <from>
                    <xdr:col>5</xdr:col>
                    <xdr:colOff>104775</xdr:colOff>
                    <xdr:row>14</xdr:row>
                    <xdr:rowOff>542925</xdr:rowOff>
                  </from>
                  <to>
                    <xdr:col>5</xdr:col>
                    <xdr:colOff>1343025</xdr:colOff>
                    <xdr:row>14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38" name="Check Box 206">
              <controlPr defaultSize="0" autoFill="0" autoLine="0" autoPict="0">
                <anchor moveWithCells="1">
                  <from>
                    <xdr:col>5</xdr:col>
                    <xdr:colOff>104775</xdr:colOff>
                    <xdr:row>14</xdr:row>
                    <xdr:rowOff>733425</xdr:rowOff>
                  </from>
                  <to>
                    <xdr:col>5</xdr:col>
                    <xdr:colOff>1352550</xdr:colOff>
                    <xdr:row>14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9" name="Check Box 207">
              <controlPr defaultSize="0" autoFill="0" autoLine="0" autoPict="0">
                <anchor moveWithCells="1">
                  <from>
                    <xdr:col>5</xdr:col>
                    <xdr:colOff>104775</xdr:colOff>
                    <xdr:row>13</xdr:row>
                    <xdr:rowOff>9525</xdr:rowOff>
                  </from>
                  <to>
                    <xdr:col>6</xdr:col>
                    <xdr:colOff>19050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40" name="Check Box 208">
              <controlPr defaultSize="0" autoFill="0" autoLine="0" autoPict="0">
                <anchor moveWithCells="1">
                  <from>
                    <xdr:col>5</xdr:col>
                    <xdr:colOff>104775</xdr:colOff>
                    <xdr:row>13</xdr:row>
                    <xdr:rowOff>180975</xdr:rowOff>
                  </from>
                  <to>
                    <xdr:col>5</xdr:col>
                    <xdr:colOff>1381125</xdr:colOff>
                    <xdr:row>13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41" name="Check Box 209">
              <controlPr defaultSize="0" autoFill="0" autoLine="0" autoPict="0">
                <anchor moveWithCells="1">
                  <from>
                    <xdr:col>5</xdr:col>
                    <xdr:colOff>104775</xdr:colOff>
                    <xdr:row>13</xdr:row>
                    <xdr:rowOff>371475</xdr:rowOff>
                  </from>
                  <to>
                    <xdr:col>5</xdr:col>
                    <xdr:colOff>1362075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42" name="Check Box 210">
              <controlPr defaultSize="0" autoFill="0" autoLine="0" autoPict="0">
                <anchor moveWithCells="1">
                  <from>
                    <xdr:col>5</xdr:col>
                    <xdr:colOff>104775</xdr:colOff>
                    <xdr:row>13</xdr:row>
                    <xdr:rowOff>542925</xdr:rowOff>
                  </from>
                  <to>
                    <xdr:col>5</xdr:col>
                    <xdr:colOff>1343025</xdr:colOff>
                    <xdr:row>13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3" name="Check Box 211">
              <controlPr defaultSize="0" autoFill="0" autoLine="0" autoPict="0">
                <anchor moveWithCells="1">
                  <from>
                    <xdr:col>5</xdr:col>
                    <xdr:colOff>104775</xdr:colOff>
                    <xdr:row>13</xdr:row>
                    <xdr:rowOff>733425</xdr:rowOff>
                  </from>
                  <to>
                    <xdr:col>5</xdr:col>
                    <xdr:colOff>1352550</xdr:colOff>
                    <xdr:row>13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44" name="Check Box 212">
              <controlPr defaultSize="0" autoFill="0" autoLine="0" autoPict="0">
                <anchor moveWithCells="1">
                  <from>
                    <xdr:col>5</xdr:col>
                    <xdr:colOff>104775</xdr:colOff>
                    <xdr:row>12</xdr:row>
                    <xdr:rowOff>9525</xdr:rowOff>
                  </from>
                  <to>
                    <xdr:col>6</xdr:col>
                    <xdr:colOff>19050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45" name="Check Box 213">
              <controlPr defaultSize="0" autoFill="0" autoLine="0" autoPict="0">
                <anchor moveWithCells="1">
                  <from>
                    <xdr:col>5</xdr:col>
                    <xdr:colOff>104775</xdr:colOff>
                    <xdr:row>12</xdr:row>
                    <xdr:rowOff>180975</xdr:rowOff>
                  </from>
                  <to>
                    <xdr:col>5</xdr:col>
                    <xdr:colOff>1381125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6" name="Check Box 214">
              <controlPr defaultSize="0" autoFill="0" autoLine="0" autoPict="0">
                <anchor moveWithCells="1">
                  <from>
                    <xdr:col>5</xdr:col>
                    <xdr:colOff>104775</xdr:colOff>
                    <xdr:row>12</xdr:row>
                    <xdr:rowOff>371475</xdr:rowOff>
                  </from>
                  <to>
                    <xdr:col>5</xdr:col>
                    <xdr:colOff>1362075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47" name="Check Box 215">
              <controlPr defaultSize="0" autoFill="0" autoLine="0" autoPict="0">
                <anchor moveWithCells="1">
                  <from>
                    <xdr:col>5</xdr:col>
                    <xdr:colOff>104775</xdr:colOff>
                    <xdr:row>12</xdr:row>
                    <xdr:rowOff>542925</xdr:rowOff>
                  </from>
                  <to>
                    <xdr:col>5</xdr:col>
                    <xdr:colOff>1343025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48" name="Check Box 216">
              <controlPr defaultSize="0" autoFill="0" autoLine="0" autoPict="0">
                <anchor moveWithCells="1">
                  <from>
                    <xdr:col>5</xdr:col>
                    <xdr:colOff>104775</xdr:colOff>
                    <xdr:row>12</xdr:row>
                    <xdr:rowOff>733425</xdr:rowOff>
                  </from>
                  <to>
                    <xdr:col>5</xdr:col>
                    <xdr:colOff>1352550</xdr:colOff>
                    <xdr:row>12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49" name="Check Box 217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9525</xdr:rowOff>
                  </from>
                  <to>
                    <xdr:col>6</xdr:col>
                    <xdr:colOff>19050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50" name="Check Box 218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180975</xdr:rowOff>
                  </from>
                  <to>
                    <xdr:col>5</xdr:col>
                    <xdr:colOff>1381125</xdr:colOff>
                    <xdr:row>11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51" name="Check Box 219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371475</xdr:rowOff>
                  </from>
                  <to>
                    <xdr:col>5</xdr:col>
                    <xdr:colOff>1362075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2" name="Check Box 220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542925</xdr:rowOff>
                  </from>
                  <to>
                    <xdr:col>5</xdr:col>
                    <xdr:colOff>1343025</xdr:colOff>
                    <xdr:row>11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53" name="Check Box 221">
              <controlPr defaultSize="0" autoFill="0" autoLine="0" autoPict="0">
                <anchor moveWithCells="1">
                  <from>
                    <xdr:col>5</xdr:col>
                    <xdr:colOff>104775</xdr:colOff>
                    <xdr:row>11</xdr:row>
                    <xdr:rowOff>733425</xdr:rowOff>
                  </from>
                  <to>
                    <xdr:col>5</xdr:col>
                    <xdr:colOff>1352550</xdr:colOff>
                    <xdr:row>11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4" name="Check Box 222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9525</xdr:rowOff>
                  </from>
                  <to>
                    <xdr:col>6</xdr:col>
                    <xdr:colOff>19050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5" name="Check Box 223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180975</xdr:rowOff>
                  </from>
                  <to>
                    <xdr:col>5</xdr:col>
                    <xdr:colOff>1381125</xdr:colOff>
                    <xdr:row>10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6" name="Check Box 224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371475</xdr:rowOff>
                  </from>
                  <to>
                    <xdr:col>5</xdr:col>
                    <xdr:colOff>1362075</xdr:colOff>
                    <xdr:row>10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57" name="Check Box 225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542925</xdr:rowOff>
                  </from>
                  <to>
                    <xdr:col>5</xdr:col>
                    <xdr:colOff>1343025</xdr:colOff>
                    <xdr:row>10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58" name="Check Box 226">
              <controlPr defaultSize="0" autoFill="0" autoLine="0" autoPict="0">
                <anchor moveWithCells="1">
                  <from>
                    <xdr:col>5</xdr:col>
                    <xdr:colOff>104775</xdr:colOff>
                    <xdr:row>10</xdr:row>
                    <xdr:rowOff>733425</xdr:rowOff>
                  </from>
                  <to>
                    <xdr:col>5</xdr:col>
                    <xdr:colOff>1352550</xdr:colOff>
                    <xdr:row>10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59" name="Check Box 227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9525</xdr:rowOff>
                  </from>
                  <to>
                    <xdr:col>6</xdr:col>
                    <xdr:colOff>19050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60" name="Check Box 228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180975</xdr:rowOff>
                  </from>
                  <to>
                    <xdr:col>5</xdr:col>
                    <xdr:colOff>1381125</xdr:colOff>
                    <xdr:row>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61" name="Check Box 229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371475</xdr:rowOff>
                  </from>
                  <to>
                    <xdr:col>5</xdr:col>
                    <xdr:colOff>1362075</xdr:colOff>
                    <xdr:row>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62" name="Check Box 230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542925</xdr:rowOff>
                  </from>
                  <to>
                    <xdr:col>5</xdr:col>
                    <xdr:colOff>1343025</xdr:colOff>
                    <xdr:row>9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63" name="Check Box 231">
              <controlPr defaultSize="0" autoFill="0" autoLine="0" autoPict="0">
                <anchor moveWithCells="1">
                  <from>
                    <xdr:col>5</xdr:col>
                    <xdr:colOff>104775</xdr:colOff>
                    <xdr:row>9</xdr:row>
                    <xdr:rowOff>733425</xdr:rowOff>
                  </from>
                  <to>
                    <xdr:col>5</xdr:col>
                    <xdr:colOff>1352550</xdr:colOff>
                    <xdr:row>9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64" name="Check Box 232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9525</xdr:rowOff>
                  </from>
                  <to>
                    <xdr:col>6</xdr:col>
                    <xdr:colOff>19050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65" name="Check Box 233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180975</xdr:rowOff>
                  </from>
                  <to>
                    <xdr:col>5</xdr:col>
                    <xdr:colOff>1381125</xdr:colOff>
                    <xdr:row>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66" name="Check Box 234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371475</xdr:rowOff>
                  </from>
                  <to>
                    <xdr:col>5</xdr:col>
                    <xdr:colOff>1362075</xdr:colOff>
                    <xdr:row>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67" name="Check Box 235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542925</xdr:rowOff>
                  </from>
                  <to>
                    <xdr:col>5</xdr:col>
                    <xdr:colOff>1343025</xdr:colOff>
                    <xdr:row>8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68" name="Check Box 236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733425</xdr:rowOff>
                  </from>
                  <to>
                    <xdr:col>5</xdr:col>
                    <xdr:colOff>1352550</xdr:colOff>
                    <xdr:row>8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69" name="Check Box 237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9525</xdr:rowOff>
                  </from>
                  <to>
                    <xdr:col>6</xdr:col>
                    <xdr:colOff>19050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70" name="Check Box 238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180975</xdr:rowOff>
                  </from>
                  <to>
                    <xdr:col>5</xdr:col>
                    <xdr:colOff>1381125</xdr:colOff>
                    <xdr:row>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71" name="Check Box 239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371475</xdr:rowOff>
                  </from>
                  <to>
                    <xdr:col>5</xdr:col>
                    <xdr:colOff>1362075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72" name="Check Box 240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542925</xdr:rowOff>
                  </from>
                  <to>
                    <xdr:col>5</xdr:col>
                    <xdr:colOff>1343025</xdr:colOff>
                    <xdr:row>7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73" name="Check Box 241">
              <controlPr defaultSize="0" autoFill="0" autoLine="0" autoPict="0">
                <anchor moveWithCells="1">
                  <from>
                    <xdr:col>5</xdr:col>
                    <xdr:colOff>104775</xdr:colOff>
                    <xdr:row>7</xdr:row>
                    <xdr:rowOff>733425</xdr:rowOff>
                  </from>
                  <to>
                    <xdr:col>5</xdr:col>
                    <xdr:colOff>1352550</xdr:colOff>
                    <xdr:row>7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74" name="Check Box 242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9525</xdr:rowOff>
                  </from>
                  <to>
                    <xdr:col>6</xdr:col>
                    <xdr:colOff>19050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75" name="Check Box 243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180975</xdr:rowOff>
                  </from>
                  <to>
                    <xdr:col>5</xdr:col>
                    <xdr:colOff>1381125</xdr:colOff>
                    <xdr:row>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76" name="Check Box 244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371475</xdr:rowOff>
                  </from>
                  <to>
                    <xdr:col>5</xdr:col>
                    <xdr:colOff>1362075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77" name="Check Box 245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542925</xdr:rowOff>
                  </from>
                  <to>
                    <xdr:col>5</xdr:col>
                    <xdr:colOff>1343025</xdr:colOff>
                    <xdr:row>6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78" name="Check Box 246">
              <controlPr defaultSize="0" autoFill="0" autoLine="0" autoPict="0">
                <anchor moveWithCells="1">
                  <from>
                    <xdr:col>5</xdr:col>
                    <xdr:colOff>104775</xdr:colOff>
                    <xdr:row>6</xdr:row>
                    <xdr:rowOff>733425</xdr:rowOff>
                  </from>
                  <to>
                    <xdr:col>5</xdr:col>
                    <xdr:colOff>1352550</xdr:colOff>
                    <xdr:row>6</xdr:row>
                    <xdr:rowOff>933450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ED213F8-3B84-473D-AB87-198C5784D227}">
          <x14:formula1>
            <xm:f>Lists!$A$2:$A$6</xm:f>
          </x14:formula1>
          <xm:sqref>B7:B21</xm:sqref>
        </x14:dataValidation>
        <x14:dataValidation type="list" allowBlank="1" showInputMessage="1" xr:uid="{06E819EC-60B2-4214-BCAF-70E6ADF2DA24}">
          <x14:formula1>
            <xm:f>Lists!$C$2:$C$16</xm:f>
          </x14:formula1>
          <xm:sqref>C7:C21</xm:sqref>
        </x14:dataValidation>
        <x14:dataValidation type="list" allowBlank="1" showInputMessage="1" showErrorMessage="1" xr:uid="{687B3CD3-DFAE-47A6-B260-7810676F9D8B}">
          <x14:formula1>
            <xm:f>Lists!$E$2:$E$7</xm:f>
          </x14:formula1>
          <xm:sqref>G7:G23 K7:K23</xm:sqref>
        </x14:dataValidation>
        <x14:dataValidation type="list" allowBlank="1" showInputMessage="1" showErrorMessage="1" xr:uid="{3A3AA6AE-AF00-4E94-A669-A337CDAD8F7B}">
          <x14:formula1>
            <xm:f>Lists!$G$2:$G$7</xm:f>
          </x14:formula1>
          <xm:sqref>H7:H23 L7:L23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14278-AAA2-40C7-9098-E1145E5C24DF}">
  <sheetPr codeName="Sheet2"/>
  <dimension ref="A1:H19"/>
  <sheetViews>
    <sheetView zoomScale="80" zoomScaleNormal="80" workbookViewId="0">
      <selection activeCell="E1" sqref="E1"/>
    </sheetView>
  </sheetViews>
  <sheetFormatPr defaultColWidth="9.140625" defaultRowHeight="15" x14ac:dyDescent="0.25"/>
  <cols>
    <col min="1" max="1" width="19" style="2" customWidth="1"/>
    <col min="2" max="2" width="34.140625" style="2" customWidth="1"/>
    <col min="3" max="3" width="21.5703125" style="2" customWidth="1"/>
    <col min="4" max="8" width="35.5703125" style="2" customWidth="1"/>
    <col min="9" max="16384" width="9.140625" style="1"/>
  </cols>
  <sheetData>
    <row r="1" spans="1:8" ht="78.599999999999994" customHeight="1" x14ac:dyDescent="0.25"/>
    <row r="2" spans="1:8" ht="15.75" thickBot="1" x14ac:dyDescent="0.3">
      <c r="A2" s="53" t="s">
        <v>200</v>
      </c>
      <c r="B2" s="53"/>
    </row>
    <row r="3" spans="1:8" ht="20.100000000000001" customHeight="1" x14ac:dyDescent="0.25">
      <c r="A3" s="74" t="s">
        <v>0</v>
      </c>
      <c r="B3" s="75"/>
      <c r="C3" s="75" t="s">
        <v>1</v>
      </c>
      <c r="D3" s="75" t="s">
        <v>2</v>
      </c>
      <c r="E3" s="75"/>
      <c r="F3" s="75"/>
      <c r="G3" s="75"/>
      <c r="H3" s="77"/>
    </row>
    <row r="4" spans="1:8" ht="30.75" thickBot="1" x14ac:dyDescent="0.3">
      <c r="A4" s="38" t="s">
        <v>3</v>
      </c>
      <c r="B4" s="39" t="s">
        <v>4</v>
      </c>
      <c r="C4" s="76"/>
      <c r="D4" s="39" t="s">
        <v>5</v>
      </c>
      <c r="E4" s="39" t="s">
        <v>6</v>
      </c>
      <c r="F4" s="39" t="s">
        <v>7</v>
      </c>
      <c r="G4" s="39" t="s">
        <v>8</v>
      </c>
      <c r="H4" s="40" t="s">
        <v>9</v>
      </c>
    </row>
    <row r="5" spans="1:8" ht="47.1" customHeight="1" x14ac:dyDescent="0.25">
      <c r="A5" s="78" t="s">
        <v>10</v>
      </c>
      <c r="B5" s="81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7" t="s">
        <v>16</v>
      </c>
      <c r="H5" s="8" t="s">
        <v>17</v>
      </c>
    </row>
    <row r="6" spans="1:8" ht="129" customHeight="1" x14ac:dyDescent="0.25">
      <c r="A6" s="79"/>
      <c r="B6" s="82"/>
      <c r="C6" s="30" t="s">
        <v>18</v>
      </c>
      <c r="D6" s="30" t="s">
        <v>99</v>
      </c>
      <c r="E6" s="30" t="s">
        <v>19</v>
      </c>
      <c r="F6" s="30" t="s">
        <v>20</v>
      </c>
      <c r="G6" s="30" t="s">
        <v>21</v>
      </c>
      <c r="H6" s="31" t="s">
        <v>22</v>
      </c>
    </row>
    <row r="7" spans="1:8" ht="105" customHeight="1" x14ac:dyDescent="0.25">
      <c r="A7" s="79"/>
      <c r="B7" s="82"/>
      <c r="C7" s="3" t="s">
        <v>23</v>
      </c>
      <c r="D7" s="3" t="s">
        <v>100</v>
      </c>
      <c r="E7" s="3" t="s">
        <v>24</v>
      </c>
      <c r="F7" s="3" t="s">
        <v>25</v>
      </c>
      <c r="G7" s="3" t="s">
        <v>101</v>
      </c>
      <c r="H7" s="4" t="s">
        <v>26</v>
      </c>
    </row>
    <row r="8" spans="1:8" ht="75" customHeight="1" thickBot="1" x14ac:dyDescent="0.3">
      <c r="A8" s="80"/>
      <c r="B8" s="83"/>
      <c r="C8" s="32" t="s">
        <v>27</v>
      </c>
      <c r="D8" s="32" t="s">
        <v>28</v>
      </c>
      <c r="E8" s="32" t="s">
        <v>29</v>
      </c>
      <c r="F8" s="32" t="s">
        <v>30</v>
      </c>
      <c r="G8" s="32" t="s">
        <v>31</v>
      </c>
      <c r="H8" s="33" t="s">
        <v>32</v>
      </c>
    </row>
    <row r="9" spans="1:8" ht="62.45" customHeight="1" x14ac:dyDescent="0.25">
      <c r="A9" s="78" t="s">
        <v>33</v>
      </c>
      <c r="B9" s="81" t="s">
        <v>34</v>
      </c>
      <c r="C9" s="7" t="s">
        <v>35</v>
      </c>
      <c r="D9" s="7" t="s">
        <v>36</v>
      </c>
      <c r="E9" s="7" t="s">
        <v>37</v>
      </c>
      <c r="F9" s="7" t="s">
        <v>38</v>
      </c>
      <c r="G9" s="7" t="s">
        <v>39</v>
      </c>
      <c r="H9" s="8" t="s">
        <v>40</v>
      </c>
    </row>
    <row r="10" spans="1:8" ht="75" customHeight="1" x14ac:dyDescent="0.25">
      <c r="A10" s="79"/>
      <c r="B10" s="82"/>
      <c r="C10" s="30" t="s">
        <v>41</v>
      </c>
      <c r="D10" s="30" t="s">
        <v>102</v>
      </c>
      <c r="E10" s="30" t="s">
        <v>42</v>
      </c>
      <c r="F10" s="30" t="s">
        <v>43</v>
      </c>
      <c r="G10" s="30" t="s">
        <v>103</v>
      </c>
      <c r="H10" s="31" t="s">
        <v>44</v>
      </c>
    </row>
    <row r="11" spans="1:8" ht="62.1" customHeight="1" x14ac:dyDescent="0.25">
      <c r="A11" s="79"/>
      <c r="B11" s="82"/>
      <c r="C11" s="3" t="s">
        <v>45</v>
      </c>
      <c r="D11" s="3" t="s">
        <v>46</v>
      </c>
      <c r="E11" s="3" t="s">
        <v>47</v>
      </c>
      <c r="F11" s="3" t="s">
        <v>48</v>
      </c>
      <c r="G11" s="3" t="s">
        <v>49</v>
      </c>
      <c r="H11" s="4" t="s">
        <v>104</v>
      </c>
    </row>
    <row r="12" spans="1:8" ht="75.95" customHeight="1" thickBot="1" x14ac:dyDescent="0.3">
      <c r="A12" s="84"/>
      <c r="B12" s="85"/>
      <c r="C12" s="34" t="s">
        <v>50</v>
      </c>
      <c r="D12" s="34" t="s">
        <v>105</v>
      </c>
      <c r="E12" s="34" t="s">
        <v>51</v>
      </c>
      <c r="F12" s="34" t="s">
        <v>52</v>
      </c>
      <c r="G12" s="34" t="s">
        <v>53</v>
      </c>
      <c r="H12" s="35" t="s">
        <v>106</v>
      </c>
    </row>
    <row r="13" spans="1:8" ht="61.5" customHeight="1" x14ac:dyDescent="0.25">
      <c r="A13" s="78" t="s">
        <v>54</v>
      </c>
      <c r="B13" s="81" t="s">
        <v>55</v>
      </c>
      <c r="C13" s="7" t="s">
        <v>56</v>
      </c>
      <c r="D13" s="7" t="s">
        <v>57</v>
      </c>
      <c r="E13" s="7" t="s">
        <v>58</v>
      </c>
      <c r="F13" s="7" t="s">
        <v>59</v>
      </c>
      <c r="G13" s="7" t="s">
        <v>60</v>
      </c>
      <c r="H13" s="8" t="s">
        <v>61</v>
      </c>
    </row>
    <row r="14" spans="1:8" ht="108" customHeight="1" thickBot="1" x14ac:dyDescent="0.3">
      <c r="A14" s="84"/>
      <c r="B14" s="85"/>
      <c r="C14" s="34" t="s">
        <v>62</v>
      </c>
      <c r="D14" s="34" t="s">
        <v>63</v>
      </c>
      <c r="E14" s="34" t="s">
        <v>64</v>
      </c>
      <c r="F14" s="34" t="s">
        <v>65</v>
      </c>
      <c r="G14" s="34" t="s">
        <v>66</v>
      </c>
      <c r="H14" s="36" t="s">
        <v>67</v>
      </c>
    </row>
    <row r="15" spans="1:8" ht="80.099999999999994" customHeight="1" x14ac:dyDescent="0.25">
      <c r="A15" s="78" t="s">
        <v>68</v>
      </c>
      <c r="B15" s="81" t="s">
        <v>69</v>
      </c>
      <c r="C15" s="7" t="s">
        <v>70</v>
      </c>
      <c r="D15" s="7" t="s">
        <v>71</v>
      </c>
      <c r="E15" s="7" t="s">
        <v>72</v>
      </c>
      <c r="F15" s="7" t="s">
        <v>73</v>
      </c>
      <c r="G15" s="7" t="s">
        <v>74</v>
      </c>
      <c r="H15" s="8" t="s">
        <v>75</v>
      </c>
    </row>
    <row r="16" spans="1:8" ht="45" customHeight="1" x14ac:dyDescent="0.25">
      <c r="A16" s="79"/>
      <c r="B16" s="82"/>
      <c r="C16" s="30" t="s">
        <v>76</v>
      </c>
      <c r="D16" s="30" t="s">
        <v>77</v>
      </c>
      <c r="E16" s="30" t="s">
        <v>78</v>
      </c>
      <c r="F16" s="30" t="s">
        <v>79</v>
      </c>
      <c r="G16" s="30" t="s">
        <v>80</v>
      </c>
      <c r="H16" s="31" t="s">
        <v>81</v>
      </c>
    </row>
    <row r="17" spans="1:8" ht="75" customHeight="1" x14ac:dyDescent="0.25">
      <c r="A17" s="79"/>
      <c r="B17" s="82"/>
      <c r="C17" s="3" t="s">
        <v>82</v>
      </c>
      <c r="D17" s="3" t="s">
        <v>107</v>
      </c>
      <c r="E17" s="3" t="s">
        <v>83</v>
      </c>
      <c r="F17" s="3" t="s">
        <v>84</v>
      </c>
      <c r="G17" s="3" t="s">
        <v>85</v>
      </c>
      <c r="H17" s="4" t="s">
        <v>86</v>
      </c>
    </row>
    <row r="18" spans="1:8" ht="62.1" customHeight="1" x14ac:dyDescent="0.25">
      <c r="A18" s="79"/>
      <c r="B18" s="82"/>
      <c r="C18" s="30" t="s">
        <v>87</v>
      </c>
      <c r="D18" s="30" t="s">
        <v>88</v>
      </c>
      <c r="E18" s="30" t="s">
        <v>89</v>
      </c>
      <c r="F18" s="30" t="s">
        <v>90</v>
      </c>
      <c r="G18" s="30" t="s">
        <v>91</v>
      </c>
      <c r="H18" s="31" t="s">
        <v>92</v>
      </c>
    </row>
    <row r="19" spans="1:8" ht="87.6" customHeight="1" thickBot="1" x14ac:dyDescent="0.3">
      <c r="A19" s="84"/>
      <c r="B19" s="85"/>
      <c r="C19" s="5" t="s">
        <v>93</v>
      </c>
      <c r="D19" s="5" t="s">
        <v>94</v>
      </c>
      <c r="E19" s="5" t="s">
        <v>95</v>
      </c>
      <c r="F19" s="5" t="s">
        <v>96</v>
      </c>
      <c r="G19" s="5" t="s">
        <v>97</v>
      </c>
      <c r="H19" s="6" t="s">
        <v>98</v>
      </c>
    </row>
  </sheetData>
  <mergeCells count="11">
    <mergeCell ref="A15:A19"/>
    <mergeCell ref="B15:B19"/>
    <mergeCell ref="A13:A14"/>
    <mergeCell ref="B13:B14"/>
    <mergeCell ref="A9:A12"/>
    <mergeCell ref="B9:B12"/>
    <mergeCell ref="A3:B3"/>
    <mergeCell ref="C3:C4"/>
    <mergeCell ref="D3:H3"/>
    <mergeCell ref="A5:A8"/>
    <mergeCell ref="B5:B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9D06-1C4A-4495-B129-147C60B312FF}">
  <sheetPr codeName="Sheet3"/>
  <dimension ref="A1:E10"/>
  <sheetViews>
    <sheetView topLeftCell="A2" zoomScale="90" zoomScaleNormal="90" workbookViewId="0">
      <selection activeCell="C1" sqref="C1"/>
    </sheetView>
  </sheetViews>
  <sheetFormatPr defaultColWidth="9.140625" defaultRowHeight="15" x14ac:dyDescent="0.25"/>
  <cols>
    <col min="1" max="1" width="29.5703125" style="1" customWidth="1"/>
    <col min="2" max="2" width="30.5703125" style="1" customWidth="1"/>
    <col min="3" max="3" width="54.85546875" style="1" customWidth="1"/>
    <col min="4" max="4" width="30.5703125" style="1" customWidth="1"/>
    <col min="5" max="5" width="90.42578125" style="1" customWidth="1"/>
    <col min="6" max="16384" width="9.140625" style="1"/>
  </cols>
  <sheetData>
    <row r="1" spans="1:5" ht="74.45" customHeight="1" x14ac:dyDescent="0.25"/>
    <row r="2" spans="1:5" x14ac:dyDescent="0.25">
      <c r="A2" s="54" t="s">
        <v>201</v>
      </c>
      <c r="B2" s="54"/>
    </row>
    <row r="3" spans="1:5" ht="21.95" customHeight="1" x14ac:dyDescent="0.25">
      <c r="A3" s="86" t="s">
        <v>108</v>
      </c>
      <c r="B3" s="86" t="s">
        <v>109</v>
      </c>
      <c r="C3" s="86"/>
      <c r="D3" s="86" t="s">
        <v>110</v>
      </c>
      <c r="E3" s="86"/>
    </row>
    <row r="4" spans="1:5" ht="23.45" customHeight="1" x14ac:dyDescent="0.25">
      <c r="A4" s="86"/>
      <c r="B4" s="37" t="s">
        <v>111</v>
      </c>
      <c r="C4" s="37" t="s">
        <v>112</v>
      </c>
      <c r="D4" s="60" t="s">
        <v>206</v>
      </c>
      <c r="E4" s="37" t="s">
        <v>112</v>
      </c>
    </row>
    <row r="5" spans="1:5" ht="80.099999999999994" customHeight="1" x14ac:dyDescent="0.25">
      <c r="A5" s="29" t="s">
        <v>113</v>
      </c>
      <c r="B5" s="12" t="s">
        <v>114</v>
      </c>
      <c r="C5" s="12" t="s">
        <v>115</v>
      </c>
      <c r="D5" s="56" t="s">
        <v>116</v>
      </c>
      <c r="E5" s="12" t="s">
        <v>133</v>
      </c>
    </row>
    <row r="6" spans="1:5" ht="80.099999999999994" customHeight="1" x14ac:dyDescent="0.25">
      <c r="A6" s="41" t="s">
        <v>117</v>
      </c>
      <c r="B6" s="42" t="s">
        <v>118</v>
      </c>
      <c r="C6" s="42" t="s">
        <v>119</v>
      </c>
      <c r="D6" s="57" t="s">
        <v>120</v>
      </c>
      <c r="E6" s="42" t="s">
        <v>134</v>
      </c>
    </row>
    <row r="7" spans="1:5" ht="80.099999999999994" customHeight="1" x14ac:dyDescent="0.25">
      <c r="A7" s="29" t="s">
        <v>121</v>
      </c>
      <c r="B7" s="12" t="s">
        <v>122</v>
      </c>
      <c r="C7" s="12" t="s">
        <v>123</v>
      </c>
      <c r="D7" s="56" t="s">
        <v>124</v>
      </c>
      <c r="E7" s="12" t="s">
        <v>135</v>
      </c>
    </row>
    <row r="8" spans="1:5" ht="80.099999999999994" customHeight="1" x14ac:dyDescent="0.25">
      <c r="A8" s="41" t="s">
        <v>125</v>
      </c>
      <c r="B8" s="42" t="s">
        <v>126</v>
      </c>
      <c r="C8" s="42" t="s">
        <v>127</v>
      </c>
      <c r="D8" s="57" t="s">
        <v>128</v>
      </c>
      <c r="E8" s="42" t="s">
        <v>136</v>
      </c>
    </row>
    <row r="9" spans="1:5" ht="80.099999999999994" customHeight="1" x14ac:dyDescent="0.25">
      <c r="A9" s="29" t="s">
        <v>129</v>
      </c>
      <c r="B9" s="12" t="s">
        <v>130</v>
      </c>
      <c r="C9" s="12" t="s">
        <v>131</v>
      </c>
      <c r="D9" s="56" t="s">
        <v>132</v>
      </c>
      <c r="E9" s="12" t="s">
        <v>137</v>
      </c>
    </row>
    <row r="10" spans="1:5" x14ac:dyDescent="0.25">
      <c r="A10" s="58" t="s">
        <v>207</v>
      </c>
    </row>
  </sheetData>
  <mergeCells count="3">
    <mergeCell ref="A3:A4"/>
    <mergeCell ref="B3:C3"/>
    <mergeCell ref="D3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F1D85-1C18-447A-B175-575A308CD1CE}">
  <sheetPr codeName="Sheet4"/>
  <dimension ref="A1:G10"/>
  <sheetViews>
    <sheetView zoomScale="80" zoomScaleNormal="80" workbookViewId="0">
      <selection activeCell="O6" sqref="O6"/>
    </sheetView>
  </sheetViews>
  <sheetFormatPr defaultColWidth="9.140625" defaultRowHeight="24.95" customHeight="1" x14ac:dyDescent="0.25"/>
  <cols>
    <col min="1" max="7" width="25.5703125" style="1" customWidth="1"/>
    <col min="8" max="16384" width="9.140625" style="1"/>
  </cols>
  <sheetData>
    <row r="1" spans="1:7" ht="74.099999999999994" customHeight="1" x14ac:dyDescent="0.25"/>
    <row r="2" spans="1:7" ht="20.100000000000001" customHeight="1" x14ac:dyDescent="0.25">
      <c r="A2" s="54" t="s">
        <v>202</v>
      </c>
      <c r="B2" s="54"/>
    </row>
    <row r="3" spans="1:7" ht="24.95" customHeight="1" x14ac:dyDescent="0.25">
      <c r="A3" s="86" t="s">
        <v>138</v>
      </c>
      <c r="B3" s="86"/>
      <c r="C3" s="86" t="s">
        <v>139</v>
      </c>
      <c r="D3" s="86"/>
      <c r="E3" s="86"/>
      <c r="F3" s="86"/>
      <c r="G3" s="86"/>
    </row>
    <row r="4" spans="1:7" ht="24.95" customHeight="1" x14ac:dyDescent="0.25">
      <c r="A4" s="86"/>
      <c r="B4" s="86"/>
      <c r="C4" s="37" t="s">
        <v>140</v>
      </c>
      <c r="D4" s="37" t="s">
        <v>6</v>
      </c>
      <c r="E4" s="37" t="s">
        <v>141</v>
      </c>
      <c r="F4" s="37" t="s">
        <v>142</v>
      </c>
      <c r="G4" s="37" t="s">
        <v>143</v>
      </c>
    </row>
    <row r="5" spans="1:7" ht="24.95" customHeight="1" x14ac:dyDescent="0.25">
      <c r="A5" s="87" t="s">
        <v>144</v>
      </c>
      <c r="B5" s="11" t="s">
        <v>113</v>
      </c>
      <c r="C5" s="43" t="s">
        <v>145</v>
      </c>
      <c r="D5" s="44" t="s">
        <v>146</v>
      </c>
      <c r="E5" s="44" t="s">
        <v>146</v>
      </c>
      <c r="F5" s="45" t="s">
        <v>147</v>
      </c>
      <c r="G5" s="45" t="s">
        <v>147</v>
      </c>
    </row>
    <row r="6" spans="1:7" ht="24.95" customHeight="1" x14ac:dyDescent="0.25">
      <c r="A6" s="87"/>
      <c r="B6" s="11" t="s">
        <v>148</v>
      </c>
      <c r="C6" s="43" t="s">
        <v>145</v>
      </c>
      <c r="D6" s="43" t="s">
        <v>149</v>
      </c>
      <c r="E6" s="44" t="s">
        <v>146</v>
      </c>
      <c r="F6" s="45" t="s">
        <v>147</v>
      </c>
      <c r="G6" s="45" t="s">
        <v>147</v>
      </c>
    </row>
    <row r="7" spans="1:7" ht="24.95" customHeight="1" x14ac:dyDescent="0.25">
      <c r="A7" s="87"/>
      <c r="B7" s="11" t="s">
        <v>121</v>
      </c>
      <c r="C7" s="46" t="s">
        <v>150</v>
      </c>
      <c r="D7" s="43" t="s">
        <v>145</v>
      </c>
      <c r="E7" s="43" t="s">
        <v>145</v>
      </c>
      <c r="F7" s="44" t="s">
        <v>146</v>
      </c>
      <c r="G7" s="45" t="s">
        <v>147</v>
      </c>
    </row>
    <row r="8" spans="1:7" ht="24.95" customHeight="1" x14ac:dyDescent="0.25">
      <c r="A8" s="87"/>
      <c r="B8" s="11" t="s">
        <v>125</v>
      </c>
      <c r="C8" s="46" t="s">
        <v>150</v>
      </c>
      <c r="D8" s="46" t="s">
        <v>150</v>
      </c>
      <c r="E8" s="43" t="s">
        <v>145</v>
      </c>
      <c r="F8" s="44" t="s">
        <v>146</v>
      </c>
      <c r="G8" s="44" t="s">
        <v>146</v>
      </c>
    </row>
    <row r="9" spans="1:7" ht="24.95" customHeight="1" x14ac:dyDescent="0.25">
      <c r="A9" s="87"/>
      <c r="B9" s="11" t="s">
        <v>129</v>
      </c>
      <c r="C9" s="46" t="s">
        <v>150</v>
      </c>
      <c r="D9" s="46" t="s">
        <v>150</v>
      </c>
      <c r="E9" s="43" t="s">
        <v>145</v>
      </c>
      <c r="F9" s="43" t="s">
        <v>145</v>
      </c>
      <c r="G9" s="44" t="s">
        <v>146</v>
      </c>
    </row>
    <row r="10" spans="1:7" ht="24.95" customHeight="1" x14ac:dyDescent="0.25">
      <c r="A10" s="10"/>
    </row>
  </sheetData>
  <mergeCells count="3">
    <mergeCell ref="A3:B4"/>
    <mergeCell ref="C3:G3"/>
    <mergeCell ref="A5:A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A824-D163-4A53-8E3A-A290458FA2E1}">
  <sheetPr codeName="Sheet5"/>
  <dimension ref="A1:O44"/>
  <sheetViews>
    <sheetView tabSelected="1" zoomScale="75" zoomScaleNormal="75" workbookViewId="0">
      <selection activeCell="E7" sqref="E7"/>
    </sheetView>
  </sheetViews>
  <sheetFormatPr defaultColWidth="9.140625" defaultRowHeight="15" x14ac:dyDescent="0.25"/>
  <cols>
    <col min="1" max="1" width="8.42578125" style="24" customWidth="1"/>
    <col min="2" max="2" width="18" style="24" customWidth="1"/>
    <col min="3" max="3" width="20.140625" style="24" customWidth="1"/>
    <col min="4" max="4" width="8" style="24" customWidth="1"/>
    <col min="5" max="5" width="29.28515625" style="24" customWidth="1"/>
    <col min="6" max="6" width="19.42578125" style="24" customWidth="1"/>
    <col min="7" max="9" width="14.5703125" style="24" customWidth="1"/>
    <col min="10" max="10" width="39.42578125" style="24" customWidth="1"/>
    <col min="11" max="13" width="14.5703125" style="24" customWidth="1"/>
    <col min="14" max="14" width="71.5703125" style="24" customWidth="1"/>
    <col min="15" max="15" width="26.42578125" style="24" customWidth="1"/>
    <col min="16" max="16384" width="9.140625" style="24"/>
  </cols>
  <sheetData>
    <row r="1" spans="1:15" ht="84" customHeight="1" x14ac:dyDescent="0.25"/>
    <row r="2" spans="1:15" x14ac:dyDescent="0.25">
      <c r="A2" s="54" t="s">
        <v>203</v>
      </c>
    </row>
    <row r="3" spans="1:15" ht="15.75" thickBot="1" x14ac:dyDescent="0.3">
      <c r="A3" s="54"/>
    </row>
    <row r="4" spans="1:15" ht="24.75" customHeight="1" thickBot="1" x14ac:dyDescent="0.3">
      <c r="A4" s="64" t="s">
        <v>184</v>
      </c>
      <c r="B4" s="64" t="s">
        <v>185</v>
      </c>
      <c r="C4" s="47" t="s">
        <v>151</v>
      </c>
      <c r="D4" s="64" t="s">
        <v>186</v>
      </c>
      <c r="E4" s="64" t="s">
        <v>187</v>
      </c>
      <c r="F4" s="64" t="s">
        <v>188</v>
      </c>
      <c r="G4" s="66" t="s">
        <v>152</v>
      </c>
      <c r="H4" s="67"/>
      <c r="I4" s="68"/>
      <c r="J4" s="64" t="s">
        <v>189</v>
      </c>
      <c r="K4" s="66" t="s">
        <v>190</v>
      </c>
      <c r="L4" s="67"/>
      <c r="M4" s="68"/>
      <c r="N4" s="64" t="s">
        <v>153</v>
      </c>
      <c r="O4" s="64" t="s">
        <v>191</v>
      </c>
    </row>
    <row r="5" spans="1:15" ht="33.950000000000003" customHeight="1" thickBot="1" x14ac:dyDescent="0.3">
      <c r="A5" s="65"/>
      <c r="B5" s="65"/>
      <c r="C5" s="48" t="s">
        <v>192</v>
      </c>
      <c r="D5" s="65"/>
      <c r="E5" s="65"/>
      <c r="F5" s="65"/>
      <c r="G5" s="48" t="s">
        <v>193</v>
      </c>
      <c r="H5" s="48" t="s">
        <v>194</v>
      </c>
      <c r="I5" s="48" t="s">
        <v>195</v>
      </c>
      <c r="J5" s="65"/>
      <c r="K5" s="48" t="s">
        <v>154</v>
      </c>
      <c r="L5" s="48" t="s">
        <v>155</v>
      </c>
      <c r="M5" s="48" t="s">
        <v>156</v>
      </c>
      <c r="N5" s="65"/>
      <c r="O5" s="65"/>
    </row>
    <row r="6" spans="1:15" ht="99.95" customHeight="1" thickBot="1" x14ac:dyDescent="0.3">
      <c r="A6" s="49">
        <v>1</v>
      </c>
      <c r="B6" s="23" t="s">
        <v>157</v>
      </c>
      <c r="C6" s="23" t="s">
        <v>167</v>
      </c>
      <c r="D6" s="23" t="s">
        <v>175</v>
      </c>
      <c r="E6" s="25" t="s">
        <v>158</v>
      </c>
      <c r="F6" s="23"/>
      <c r="G6" s="23" t="s">
        <v>141</v>
      </c>
      <c r="H6" s="23" t="s">
        <v>148</v>
      </c>
      <c r="I6" s="23" t="str">
        <f>INDEX('Risk Matrix'!$C$5:$G$9,MATCH(Example!H6,'Risk Matrix'!$B$5:$B$9,0),MATCH(Example!G6,'Risk Matrix'!$C$4:$G$4,0))</f>
        <v>High</v>
      </c>
      <c r="J6" s="23" t="s">
        <v>177</v>
      </c>
      <c r="K6" s="23" t="s">
        <v>141</v>
      </c>
      <c r="L6" s="23" t="s">
        <v>121</v>
      </c>
      <c r="M6" s="23" t="str">
        <f>INDEX('Risk Matrix'!$C$5:$G$9,MATCH(Example!L6,'Risk Matrix'!$B$5:$B$9,0),MATCH(Example!K6,'Risk Matrix'!$C$4:$G$4,0))</f>
        <v xml:space="preserve">Medium </v>
      </c>
      <c r="N6" s="23" t="s">
        <v>159</v>
      </c>
      <c r="O6" s="23" t="s">
        <v>160</v>
      </c>
    </row>
    <row r="7" spans="1:15" ht="99.95" customHeight="1" thickBot="1" x14ac:dyDescent="0.3">
      <c r="A7" s="49">
        <v>2</v>
      </c>
      <c r="B7" s="23" t="s">
        <v>161</v>
      </c>
      <c r="C7" s="23" t="s">
        <v>62</v>
      </c>
      <c r="D7" s="23" t="s">
        <v>176</v>
      </c>
      <c r="E7" s="25" t="s">
        <v>162</v>
      </c>
      <c r="F7" s="23"/>
      <c r="G7" s="23" t="s">
        <v>142</v>
      </c>
      <c r="H7" s="23" t="s">
        <v>148</v>
      </c>
      <c r="I7" s="28" t="str">
        <f>INDEX('Risk Matrix'!$C$5:$G$9,MATCH(Example!H7,'Risk Matrix'!$B$5:$B$9,0),MATCH(Example!G7,'Risk Matrix'!$C$4:$G$4,0))</f>
        <v>Extreme</v>
      </c>
      <c r="J7" s="23" t="s">
        <v>178</v>
      </c>
      <c r="K7" s="23" t="s">
        <v>142</v>
      </c>
      <c r="L7" s="23" t="s">
        <v>129</v>
      </c>
      <c r="M7" s="23" t="str">
        <f>INDEX('Risk Matrix'!$C$5:$G$9,MATCH(Example!L7,'Risk Matrix'!$B$5:$B$9,0),MATCH(Example!K7,'Risk Matrix'!$C$4:$G$4,0))</f>
        <v xml:space="preserve">Medium </v>
      </c>
      <c r="N7" s="23" t="s">
        <v>180</v>
      </c>
      <c r="O7" s="23" t="s">
        <v>163</v>
      </c>
    </row>
    <row r="8" spans="1:15" ht="99.95" customHeight="1" thickBot="1" x14ac:dyDescent="0.3">
      <c r="A8" s="49">
        <v>3</v>
      </c>
      <c r="B8" s="23" t="s">
        <v>33</v>
      </c>
      <c r="C8" s="23" t="s">
        <v>41</v>
      </c>
      <c r="D8" s="23" t="s">
        <v>176</v>
      </c>
      <c r="E8" s="55" t="s">
        <v>164</v>
      </c>
      <c r="F8" s="23"/>
      <c r="G8" s="23" t="s">
        <v>142</v>
      </c>
      <c r="H8" s="23" t="s">
        <v>148</v>
      </c>
      <c r="I8" s="28" t="str">
        <f>INDEX('Risk Matrix'!$C$5:$G$9,MATCH(Example!H8,'Risk Matrix'!$B$5:$B$9,0),MATCH(Example!G8,'Risk Matrix'!$C$4:$G$4,0))</f>
        <v>Extreme</v>
      </c>
      <c r="J8" s="23" t="s">
        <v>179</v>
      </c>
      <c r="K8" s="23" t="s">
        <v>142</v>
      </c>
      <c r="L8" s="23" t="s">
        <v>129</v>
      </c>
      <c r="M8" s="23" t="str">
        <f>INDEX('Risk Matrix'!$C$5:$G$9,MATCH(Example!L8,'Risk Matrix'!$B$5:$B$9,0),MATCH(Example!K8,'Risk Matrix'!$C$4:$G$4,0))</f>
        <v xml:space="preserve">Medium </v>
      </c>
      <c r="N8" s="23" t="s">
        <v>181</v>
      </c>
      <c r="O8" s="23"/>
    </row>
    <row r="9" spans="1:15" ht="99.95" customHeight="1" thickBot="1" x14ac:dyDescent="0.3">
      <c r="A9" s="49">
        <v>4</v>
      </c>
      <c r="B9" s="23" t="s">
        <v>68</v>
      </c>
      <c r="C9" s="23" t="s">
        <v>168</v>
      </c>
      <c r="D9" s="23" t="s">
        <v>176</v>
      </c>
      <c r="E9" s="23" t="s">
        <v>165</v>
      </c>
      <c r="F9" s="23"/>
      <c r="G9" s="23" t="s">
        <v>141</v>
      </c>
      <c r="H9" s="23" t="s">
        <v>148</v>
      </c>
      <c r="I9" s="23" t="str">
        <f>INDEX('Risk Matrix'!$C$5:$G$9,MATCH(Example!H9,'Risk Matrix'!$B$5:$B$9,0),MATCH(Example!G9,'Risk Matrix'!$C$4:$G$4,0))</f>
        <v>High</v>
      </c>
      <c r="J9" s="23" t="s">
        <v>182</v>
      </c>
      <c r="K9" s="23" t="s">
        <v>141</v>
      </c>
      <c r="L9" s="23" t="s">
        <v>129</v>
      </c>
      <c r="M9" s="23" t="str">
        <f>INDEX('Risk Matrix'!$C$5:$G$9,MATCH(Example!L9,'Risk Matrix'!$B$5:$B$9,0),MATCH(Example!K9,'Risk Matrix'!$C$4:$G$4,0))</f>
        <v xml:space="preserve">Medium </v>
      </c>
      <c r="N9" s="23" t="s">
        <v>183</v>
      </c>
      <c r="O9" s="23"/>
    </row>
    <row r="10" spans="1:15" x14ac:dyDescent="0.25">
      <c r="A10" s="59" t="s">
        <v>208</v>
      </c>
    </row>
    <row r="11" spans="1:15" x14ac:dyDescent="0.25">
      <c r="A11" s="62" t="s">
        <v>209</v>
      </c>
    </row>
    <row r="12" spans="1:15" x14ac:dyDescent="0.25">
      <c r="A12" s="27"/>
    </row>
    <row r="13" spans="1:15" ht="75.75" customHeight="1" x14ac:dyDescent="0.25">
      <c r="A13" s="27"/>
    </row>
    <row r="14" spans="1:15" ht="75.75" customHeight="1" x14ac:dyDescent="0.25">
      <c r="A14" s="27"/>
    </row>
    <row r="15" spans="1:15" ht="75.75" customHeight="1" x14ac:dyDescent="0.25">
      <c r="A15" s="27"/>
    </row>
    <row r="16" spans="1:15" ht="75.75" customHeight="1" x14ac:dyDescent="0.25">
      <c r="A16" s="27"/>
    </row>
    <row r="17" spans="1:1" ht="75.75" customHeight="1" x14ac:dyDescent="0.25">
      <c r="A17" s="27"/>
    </row>
    <row r="18" spans="1:1" ht="75.75" customHeight="1" x14ac:dyDescent="0.25">
      <c r="A18" s="27"/>
    </row>
    <row r="19" spans="1:1" ht="75.75" customHeight="1" x14ac:dyDescent="0.25">
      <c r="A19" s="27"/>
    </row>
    <row r="20" spans="1:1" ht="75.75" customHeight="1" x14ac:dyDescent="0.25">
      <c r="A20" s="27"/>
    </row>
    <row r="21" spans="1:1" ht="75.75" customHeight="1" x14ac:dyDescent="0.25">
      <c r="A21" s="27"/>
    </row>
    <row r="22" spans="1:1" ht="75.75" customHeight="1" x14ac:dyDescent="0.25">
      <c r="A22" s="26"/>
    </row>
    <row r="23" spans="1:1" ht="75.75" customHeight="1" x14ac:dyDescent="0.25">
      <c r="A23" s="26"/>
    </row>
    <row r="24" spans="1:1" ht="75.75" customHeight="1" x14ac:dyDescent="0.25">
      <c r="A24" s="26"/>
    </row>
    <row r="25" spans="1:1" ht="75.75" customHeight="1" x14ac:dyDescent="0.25">
      <c r="A25" s="27"/>
    </row>
    <row r="26" spans="1:1" ht="75.75" customHeight="1" x14ac:dyDescent="0.25">
      <c r="A26" s="27"/>
    </row>
    <row r="27" spans="1:1" ht="75.75" customHeight="1" x14ac:dyDescent="0.25">
      <c r="A27" s="27"/>
    </row>
    <row r="28" spans="1:1" ht="75.75" customHeight="1" x14ac:dyDescent="0.25">
      <c r="A28" s="27"/>
    </row>
    <row r="29" spans="1:1" ht="75.75" customHeight="1" x14ac:dyDescent="0.25">
      <c r="A29" s="26"/>
    </row>
    <row r="30" spans="1:1" ht="75.75" customHeight="1" x14ac:dyDescent="0.25">
      <c r="A30" s="26"/>
    </row>
    <row r="31" spans="1:1" ht="75.75" customHeight="1" x14ac:dyDescent="0.25">
      <c r="A31" s="26"/>
    </row>
    <row r="32" spans="1:1" ht="75.75" customHeight="1" x14ac:dyDescent="0.25">
      <c r="A32" s="26"/>
    </row>
    <row r="33" spans="1:1" ht="75.75" customHeight="1" x14ac:dyDescent="0.25">
      <c r="A33" s="27"/>
    </row>
    <row r="34" spans="1:1" ht="75.75" customHeight="1" x14ac:dyDescent="0.25">
      <c r="A34" s="27"/>
    </row>
    <row r="35" spans="1:1" ht="75.75" customHeight="1" x14ac:dyDescent="0.25">
      <c r="A35" s="27"/>
    </row>
    <row r="36" spans="1:1" ht="75.75" customHeight="1" x14ac:dyDescent="0.25">
      <c r="A36" s="27"/>
    </row>
    <row r="37" spans="1:1" ht="75.75" customHeight="1" x14ac:dyDescent="0.25">
      <c r="A37" s="27"/>
    </row>
    <row r="38" spans="1:1" ht="75.75" customHeight="1" x14ac:dyDescent="0.25">
      <c r="A38" s="26"/>
    </row>
    <row r="39" spans="1:1" ht="75.75" customHeight="1" x14ac:dyDescent="0.25">
      <c r="A39" s="27"/>
    </row>
    <row r="40" spans="1:1" ht="75.75" customHeight="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6"/>
    </row>
  </sheetData>
  <mergeCells count="10">
    <mergeCell ref="J4:J5"/>
    <mergeCell ref="K4:M4"/>
    <mergeCell ref="N4:N5"/>
    <mergeCell ref="O4:O5"/>
    <mergeCell ref="A4:A5"/>
    <mergeCell ref="B4:B5"/>
    <mergeCell ref="D4:D5"/>
    <mergeCell ref="E4:E5"/>
    <mergeCell ref="F4:F5"/>
    <mergeCell ref="G4:I4"/>
  </mergeCells>
  <conditionalFormatting sqref="D9:E9 J6:J9 N6:O9 D6:D8">
    <cfRule type="containsText" dxfId="5" priority="6" operator="containsText" text="Enter Text">
      <formula>NOT(ISERROR(SEARCH("Enter Text",D6)))</formula>
    </cfRule>
  </conditionalFormatting>
  <conditionalFormatting sqref="B6:C9 G6:H9 K6:L9">
    <cfRule type="containsText" dxfId="4" priority="5" operator="containsText" text="Select Option">
      <formula>NOT(ISERROR(SEARCH("Select Option",B6)))</formula>
    </cfRule>
  </conditionalFormatting>
  <conditionalFormatting sqref="I6:I9 M6:M9">
    <cfRule type="containsText" dxfId="3" priority="1" operator="containsText" text="Extreme">
      <formula>NOT(ISERROR(SEARCH("Extreme",I6)))</formula>
    </cfRule>
    <cfRule type="containsText" dxfId="2" priority="2" operator="containsText" text="High">
      <formula>NOT(ISERROR(SEARCH("High",I6)))</formula>
    </cfRule>
    <cfRule type="containsText" dxfId="1" priority="3" operator="containsText" text="Medium">
      <formula>NOT(ISERROR(SEARCH("Medium",I6)))</formula>
    </cfRule>
    <cfRule type="containsText" dxfId="0" priority="4" operator="containsText" text="Low">
      <formula>NOT(ISERROR(SEARCH("Low",I6)))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76200</xdr:rowOff>
                  </from>
                  <to>
                    <xdr:col>5</xdr:col>
                    <xdr:colOff>1009650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247650</xdr:rowOff>
                  </from>
                  <to>
                    <xdr:col>5</xdr:col>
                    <xdr:colOff>1009650</xdr:colOff>
                    <xdr:row>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419100</xdr:rowOff>
                  </from>
                  <to>
                    <xdr:col>5</xdr:col>
                    <xdr:colOff>1285875</xdr:colOff>
                    <xdr:row>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5</xdr:col>
                    <xdr:colOff>85725</xdr:colOff>
                    <xdr:row>5</xdr:row>
                    <xdr:rowOff>590550</xdr:rowOff>
                  </from>
                  <to>
                    <xdr:col>5</xdr:col>
                    <xdr:colOff>1009650</xdr:colOff>
                    <xdr:row>5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76200</xdr:rowOff>
                  </from>
                  <to>
                    <xdr:col>5</xdr:col>
                    <xdr:colOff>1009650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247650</xdr:rowOff>
                  </from>
                  <to>
                    <xdr:col>5</xdr:col>
                    <xdr:colOff>1009650</xdr:colOff>
                    <xdr:row>6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419100</xdr:rowOff>
                  </from>
                  <to>
                    <xdr:col>5</xdr:col>
                    <xdr:colOff>1285875</xdr:colOff>
                    <xdr:row>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5</xdr:col>
                    <xdr:colOff>85725</xdr:colOff>
                    <xdr:row>6</xdr:row>
                    <xdr:rowOff>590550</xdr:rowOff>
                  </from>
                  <to>
                    <xdr:col>5</xdr:col>
                    <xdr:colOff>1009650</xdr:colOff>
                    <xdr:row>6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76200</xdr:rowOff>
                  </from>
                  <to>
                    <xdr:col>5</xdr:col>
                    <xdr:colOff>1009650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247650</xdr:rowOff>
                  </from>
                  <to>
                    <xdr:col>5</xdr:col>
                    <xdr:colOff>1009650</xdr:colOff>
                    <xdr:row>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419100</xdr:rowOff>
                  </from>
                  <to>
                    <xdr:col>5</xdr:col>
                    <xdr:colOff>1285875</xdr:colOff>
                    <xdr:row>7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defaultSize="0" autoFill="0" autoLine="0" autoPict="0">
                <anchor moveWithCells="1">
                  <from>
                    <xdr:col>5</xdr:col>
                    <xdr:colOff>85725</xdr:colOff>
                    <xdr:row>7</xdr:row>
                    <xdr:rowOff>590550</xdr:rowOff>
                  </from>
                  <to>
                    <xdr:col>5</xdr:col>
                    <xdr:colOff>1009650</xdr:colOff>
                    <xdr:row>7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defaultSize="0" autoFill="0" autoLine="0" autoPict="0">
                <anchor moveWithCells="1">
                  <from>
                    <xdr:col>5</xdr:col>
                    <xdr:colOff>85725</xdr:colOff>
                    <xdr:row>8</xdr:row>
                    <xdr:rowOff>76200</xdr:rowOff>
                  </from>
                  <to>
                    <xdr:col>5</xdr:col>
                    <xdr:colOff>1009650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defaultSize="0" autoFill="0" autoLine="0" autoPict="0">
                <anchor moveWithCells="1">
                  <from>
                    <xdr:col>5</xdr:col>
                    <xdr:colOff>85725</xdr:colOff>
                    <xdr:row>8</xdr:row>
                    <xdr:rowOff>247650</xdr:rowOff>
                  </from>
                  <to>
                    <xdr:col>5</xdr:col>
                    <xdr:colOff>1009650</xdr:colOff>
                    <xdr:row>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7" name="Check Box 15">
              <controlPr defaultSize="0" autoFill="0" autoLine="0" autoPict="0">
                <anchor moveWithCells="1">
                  <from>
                    <xdr:col>5</xdr:col>
                    <xdr:colOff>85725</xdr:colOff>
                    <xdr:row>8</xdr:row>
                    <xdr:rowOff>419100</xdr:rowOff>
                  </from>
                  <to>
                    <xdr:col>5</xdr:col>
                    <xdr:colOff>1285875</xdr:colOff>
                    <xdr:row>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8" name="Check Box 16">
              <controlPr defaultSize="0" autoFill="0" autoLine="0" autoPict="0">
                <anchor moveWithCells="1">
                  <from>
                    <xdr:col>5</xdr:col>
                    <xdr:colOff>85725</xdr:colOff>
                    <xdr:row>8</xdr:row>
                    <xdr:rowOff>590550</xdr:rowOff>
                  </from>
                  <to>
                    <xdr:col>5</xdr:col>
                    <xdr:colOff>1009650</xdr:colOff>
                    <xdr:row>8</xdr:row>
                    <xdr:rowOff>857250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B8C15D2-5353-40B3-9378-D2A38CB88E87}">
          <x14:formula1>
            <xm:f>Lists!$G$2:$G$7</xm:f>
          </x14:formula1>
          <xm:sqref>H6:H9 L6:L9</xm:sqref>
        </x14:dataValidation>
        <x14:dataValidation type="list" allowBlank="1" showInputMessage="1" showErrorMessage="1" xr:uid="{4C0C4968-EE4F-473A-A205-E9899E72F879}">
          <x14:formula1>
            <xm:f>Lists!$E$2:$E$7</xm:f>
          </x14:formula1>
          <xm:sqref>G6:G9 K6:K9</xm:sqref>
        </x14:dataValidation>
        <x14:dataValidation type="list" allowBlank="1" showInputMessage="1" showErrorMessage="1" xr:uid="{AF76D595-741B-4A6E-88DA-A0A6094E66F0}">
          <x14:formula1>
            <xm:f>Lists!$C$2:$C$16</xm:f>
          </x14:formula1>
          <xm:sqref>C6:C9</xm:sqref>
        </x14:dataValidation>
        <x14:dataValidation type="list" allowBlank="1" showInputMessage="1" showErrorMessage="1" xr:uid="{79C3EBC7-31B6-463D-9858-092372990DDD}">
          <x14:formula1>
            <xm:f>Lists!$A$2:$A$6</xm:f>
          </x14:formula1>
          <xm:sqref>B6:B9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F6059-F454-432D-8A62-FF9F55A7B5E9}">
  <sheetPr codeName="Sheet6"/>
  <dimension ref="A1:G16"/>
  <sheetViews>
    <sheetView workbookViewId="0"/>
  </sheetViews>
  <sheetFormatPr defaultRowHeight="15" x14ac:dyDescent="0.25"/>
  <cols>
    <col min="1" max="1" width="30.5703125" customWidth="1"/>
    <col min="3" max="3" width="33.42578125" bestFit="1" customWidth="1"/>
    <col min="5" max="5" width="15.42578125" bestFit="1" customWidth="1"/>
    <col min="7" max="7" width="15" bestFit="1" customWidth="1"/>
  </cols>
  <sheetData>
    <row r="1" spans="1:7" x14ac:dyDescent="0.25">
      <c r="A1" s="15" t="s">
        <v>169</v>
      </c>
      <c r="B1" s="16"/>
      <c r="C1" s="9" t="s">
        <v>170</v>
      </c>
      <c r="D1" s="16"/>
      <c r="E1" s="19" t="s">
        <v>154</v>
      </c>
      <c r="F1" s="16"/>
      <c r="G1" s="9" t="s">
        <v>144</v>
      </c>
    </row>
    <row r="2" spans="1:7" x14ac:dyDescent="0.25">
      <c r="A2" s="22" t="s">
        <v>173</v>
      </c>
      <c r="B2" s="16"/>
      <c r="C2" s="22" t="s">
        <v>173</v>
      </c>
      <c r="D2" s="16"/>
      <c r="E2" s="22" t="s">
        <v>173</v>
      </c>
      <c r="F2" s="16"/>
      <c r="G2" s="22" t="s">
        <v>173</v>
      </c>
    </row>
    <row r="3" spans="1:7" x14ac:dyDescent="0.25">
      <c r="A3" s="17" t="s">
        <v>157</v>
      </c>
      <c r="B3" s="16"/>
      <c r="C3" s="18" t="s">
        <v>12</v>
      </c>
      <c r="D3" s="16"/>
      <c r="E3" s="20" t="s">
        <v>140</v>
      </c>
      <c r="F3" s="16"/>
      <c r="G3" s="18" t="s">
        <v>129</v>
      </c>
    </row>
    <row r="4" spans="1:7" x14ac:dyDescent="0.25">
      <c r="A4" s="17" t="s">
        <v>33</v>
      </c>
      <c r="B4" s="16"/>
      <c r="C4" s="18" t="s">
        <v>167</v>
      </c>
      <c r="D4" s="16"/>
      <c r="E4" s="20" t="s">
        <v>6</v>
      </c>
      <c r="F4" s="16"/>
      <c r="G4" s="18" t="s">
        <v>125</v>
      </c>
    </row>
    <row r="5" spans="1:7" x14ac:dyDescent="0.25">
      <c r="A5" s="17" t="s">
        <v>161</v>
      </c>
      <c r="B5" s="16"/>
      <c r="C5" s="18" t="s">
        <v>166</v>
      </c>
      <c r="D5" s="16"/>
      <c r="E5" s="20" t="s">
        <v>141</v>
      </c>
      <c r="F5" s="16"/>
      <c r="G5" s="18" t="s">
        <v>121</v>
      </c>
    </row>
    <row r="6" spans="1:7" ht="28.5" x14ac:dyDescent="0.25">
      <c r="A6" s="17" t="s">
        <v>68</v>
      </c>
      <c r="B6" s="16"/>
      <c r="C6" s="18" t="s">
        <v>18</v>
      </c>
      <c r="D6" s="16"/>
      <c r="E6" s="20" t="s">
        <v>142</v>
      </c>
      <c r="F6" s="16"/>
      <c r="G6" s="18" t="s">
        <v>148</v>
      </c>
    </row>
    <row r="7" spans="1:7" x14ac:dyDescent="0.25">
      <c r="A7" s="16"/>
      <c r="B7" s="16"/>
      <c r="C7" s="18" t="s">
        <v>45</v>
      </c>
      <c r="D7" s="16"/>
      <c r="E7" s="20" t="s">
        <v>143</v>
      </c>
      <c r="F7" s="16"/>
      <c r="G7" s="18" t="s">
        <v>113</v>
      </c>
    </row>
    <row r="8" spans="1:7" x14ac:dyDescent="0.25">
      <c r="A8" s="16"/>
      <c r="B8" s="16"/>
      <c r="C8" s="18" t="s">
        <v>50</v>
      </c>
      <c r="D8" s="16"/>
      <c r="E8" s="21"/>
      <c r="F8" s="16"/>
      <c r="G8" s="16"/>
    </row>
    <row r="9" spans="1:7" x14ac:dyDescent="0.25">
      <c r="A9" s="16"/>
      <c r="B9" s="16"/>
      <c r="C9" s="18" t="s">
        <v>62</v>
      </c>
      <c r="D9" s="16"/>
      <c r="E9" s="16"/>
      <c r="F9" s="16"/>
      <c r="G9" s="16"/>
    </row>
    <row r="10" spans="1:7" x14ac:dyDescent="0.25">
      <c r="A10" s="16"/>
      <c r="B10" s="16"/>
      <c r="C10" s="18" t="s">
        <v>70</v>
      </c>
      <c r="D10" s="16"/>
      <c r="E10" s="16"/>
      <c r="F10" s="16"/>
      <c r="G10" s="16"/>
    </row>
    <row r="11" spans="1:7" x14ac:dyDescent="0.25">
      <c r="A11" s="16"/>
      <c r="B11" s="16"/>
      <c r="C11" s="18" t="s">
        <v>168</v>
      </c>
      <c r="D11" s="16"/>
      <c r="E11" s="16"/>
      <c r="F11" s="16"/>
      <c r="G11" s="16"/>
    </row>
    <row r="12" spans="1:7" x14ac:dyDescent="0.25">
      <c r="A12" s="16"/>
      <c r="B12" s="16"/>
      <c r="C12" s="18" t="s">
        <v>172</v>
      </c>
      <c r="D12" s="16"/>
      <c r="E12" s="16"/>
      <c r="F12" s="16"/>
      <c r="G12" s="16"/>
    </row>
    <row r="13" spans="1:7" x14ac:dyDescent="0.25">
      <c r="A13" s="16"/>
      <c r="B13" s="16"/>
      <c r="C13" s="18" t="s">
        <v>82</v>
      </c>
      <c r="D13" s="16"/>
      <c r="E13" s="16"/>
      <c r="F13" s="16"/>
      <c r="G13" s="16"/>
    </row>
    <row r="14" spans="1:7" x14ac:dyDescent="0.25">
      <c r="A14" s="16"/>
      <c r="B14" s="16"/>
      <c r="C14" s="18" t="s">
        <v>56</v>
      </c>
      <c r="D14" s="16"/>
      <c r="E14" s="16"/>
      <c r="F14" s="16"/>
      <c r="G14" s="16"/>
    </row>
    <row r="15" spans="1:7" x14ac:dyDescent="0.25">
      <c r="A15" s="16"/>
      <c r="B15" s="16"/>
      <c r="C15" s="18" t="s">
        <v>171</v>
      </c>
      <c r="D15" s="16"/>
      <c r="E15" s="16"/>
      <c r="F15" s="16"/>
      <c r="G15" s="16"/>
    </row>
    <row r="16" spans="1:7" x14ac:dyDescent="0.25">
      <c r="A16" s="16"/>
      <c r="B16" s="16"/>
      <c r="C16" s="18" t="s">
        <v>41</v>
      </c>
      <c r="D16" s="16"/>
      <c r="E16" s="16"/>
      <c r="F16" s="16"/>
      <c r="G16" s="16"/>
    </row>
  </sheetData>
  <sortState xmlns:xlrd2="http://schemas.microsoft.com/office/spreadsheetml/2017/richdata2" ref="A3:A6">
    <sortCondition ref="A3:A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65F1F92071475276E05315230A0A9CBF" version="1.0.0">
  <systemFields>
    <field name="Objective-Id">
      <value order="0">A85869916</value>
    </field>
    <field name="Objective-Title">
      <value order="0">External Excel Template for MDCP Risk Assessment</value>
    </field>
    <field name="Objective-Description">
      <value order="0"/>
    </field>
    <field name="Objective-CreationStamp">
      <value order="0">2024-12-11T06:48:13Z</value>
    </field>
    <field name="Objective-IsApproved">
      <value order="0">false</value>
    </field>
    <field name="Objective-IsPublished">
      <value order="0">true</value>
    </field>
    <field name="Objective-DatePublished">
      <value order="0">2025-01-20T09:40:47Z</value>
    </field>
    <field name="Objective-ModificationStamp">
      <value order="0">2025-01-20T09:40:47Z</value>
    </field>
    <field name="Objective-Owner">
      <value order="0">Classified Object</value>
    </field>
    <field name="Objective-Path">
      <value order="0">DEMIRS Global Folder:02 Corporate File Plan:Resource and Environmental Regulation Group:RER Files:Strategic Management:Legislation:Mining Act - Mining Legislation Amendments - Streamlining Bill 2021 - Mining Amendment Bill 2021:MDCP Project Team</value>
    </field>
    <field name="Objective-Parent">
      <value order="0">Classified Object</value>
    </field>
    <field name="Objective-State">
      <value order="0">Published</value>
    </field>
    <field name="Objective-VersionId">
      <value order="0">vA93251704</value>
    </field>
    <field name="Objective-Version">
      <value order="0">15.0</value>
    </field>
    <field name="Objective-VersionNumber">
      <value order="0">15</value>
    </field>
    <field name="Objective-VersionComment">
      <value order="0"/>
    </field>
    <field name="Objective-FileNumber">
      <value order="0">A2054/202101</value>
    </field>
    <field name="Objective-Classification">
      <value order="0">OFFICIAL</value>
    </field>
    <field name="Objective-Caveats">
      <value order="0"/>
    </field>
  </systemFields>
  <catalogues>
    <catalogue name="Divisional Document Type Catalogue" type="type" ori="id:cA39">
      <field name="Objective-Divisional Document Types">
        <value order="0"/>
      </field>
      <field name="Objective-Warning">
        <value order="0"/>
      </field>
      <field name="Objective-Author">
        <value order="0"/>
      </field>
      <field name="Objective-Date of Document">
        <value order="0"/>
      </field>
      <field name="Objective-External Reference">
        <value order="0"/>
      </field>
      <field name="Objective-Internal Reference">
        <value order="0"/>
      </field>
      <field name="Objective-Archive Box">
        <value order="0"/>
      </field>
      <field name="Objective-Migrated Id">
        <value order="0"/>
      </field>
      <field name="Objective-Foreign Barcode">
        <value order="0"/>
      </field>
      <field name="Objective-PCI DSS Checked">
        <value order="0"/>
      </field>
      <field name="Objective-End User">
        <value order="0"/>
      </field>
      <field name="Objective-Additional File Numbers">
        <value order="0"/>
      </field>
      <field name="Objective-Record Number">
        <value order="0"/>
      </field>
      <field name="Objective-Graphic Content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65F1F92071475276E05315230A0A9C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Risk Register</vt:lpstr>
      <vt:lpstr>Consequence Descriptors</vt:lpstr>
      <vt:lpstr>Likelihood Descriptors</vt:lpstr>
      <vt:lpstr>Risk Matrix</vt:lpstr>
      <vt:lpstr>Example</vt:lpstr>
      <vt:lpstr>Lists</vt:lpstr>
      <vt:lpstr>'Likelihood Descriptors'!_ftn1</vt:lpstr>
      <vt:lpstr>'Likelihood Descriptors'!_ftnref1</vt:lpstr>
    </vt:vector>
  </TitlesOfParts>
  <Company>Department of Mines and Petroleum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MATTHEWS, Kaili</dc:creator>
  <cp:lastModifiedBy>GODSMAN, Garth</cp:lastModifiedBy>
  <dcterms:created xsi:type="dcterms:W3CDTF">2024-12-11T05:03:01Z</dcterms:created>
  <dcterms:modified xsi:type="dcterms:W3CDTF">2025-01-28T02:54:16Z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A85869916</vt:lpwstr>
  </property>
  <property fmtid="{D5CDD505-2E9C-101B-9397-08002B2CF9AE}" pid="4" name="Objective-Title">
    <vt:lpwstr>External Excel Template for MDCP Risk Assessment</vt:lpwstr>
  </property>
  <property fmtid="{D5CDD505-2E9C-101B-9397-08002B2CF9AE}" pid="5" name="Objective-Description">
    <vt:lpwstr/>
  </property>
  <property fmtid="{D5CDD505-2E9C-101B-9397-08002B2CF9AE}" pid="6" name="Objective-CreationStamp">
    <vt:filetime>2024-12-11T06:48:13Z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2025-01-20T09:40:47Z</vt:filetime>
  </property>
  <property fmtid="{D5CDD505-2E9C-101B-9397-08002B2CF9AE}" pid="10" name="Objective-ModificationStamp">
    <vt:filetime>2025-01-20T09:40:47Z</vt:filetime>
  </property>
  <property fmtid="{D5CDD505-2E9C-101B-9397-08002B2CF9AE}" pid="11" name="Objective-Owner">
    <vt:lpwstr>Classified Object</vt:lpwstr>
  </property>
  <property fmtid="{D5CDD505-2E9C-101B-9397-08002B2CF9AE}" pid="12" name="Objective-Path">
    <vt:lpwstr>DEMIRS Global Folder:02 Corporate File Plan:Resource and Environmental Regulation Group:RER Files:Strategic Management:Legislation:Mining Act - Mining Legislation Amendments - Streamlining Bill 2021 - Mining Amendment Bill 2021:MDCP Project Team</vt:lpwstr>
  </property>
  <property fmtid="{D5CDD505-2E9C-101B-9397-08002B2CF9AE}" pid="13" name="Objective-Parent">
    <vt:lpwstr>Classified Object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vA93251704</vt:lpwstr>
  </property>
  <property fmtid="{D5CDD505-2E9C-101B-9397-08002B2CF9AE}" pid="16" name="Objective-Version">
    <vt:lpwstr>15.0</vt:lpwstr>
  </property>
  <property fmtid="{D5CDD505-2E9C-101B-9397-08002B2CF9AE}" pid="17" name="Objective-VersionNumber">
    <vt:r8>15</vt:r8>
  </property>
  <property fmtid="{D5CDD505-2E9C-101B-9397-08002B2CF9AE}" pid="18" name="Objective-VersionComment">
    <vt:lpwstr/>
  </property>
  <property fmtid="{D5CDD505-2E9C-101B-9397-08002B2CF9AE}" pid="19" name="Objective-FileNumber">
    <vt:lpwstr>A2054/202101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/>
  </property>
  <property fmtid="{D5CDD505-2E9C-101B-9397-08002B2CF9AE}" pid="22" name="Objective-Divisional Document Types">
    <vt:lpwstr/>
  </property>
  <property fmtid="{D5CDD505-2E9C-101B-9397-08002B2CF9AE}" pid="23" name="Objective-Warning">
    <vt:lpwstr/>
  </property>
  <property fmtid="{D5CDD505-2E9C-101B-9397-08002B2CF9AE}" pid="24" name="Objective-Author">
    <vt:lpwstr/>
  </property>
  <property fmtid="{D5CDD505-2E9C-101B-9397-08002B2CF9AE}" pid="25" name="Objective-Date of Document">
    <vt:lpwstr/>
  </property>
  <property fmtid="{D5CDD505-2E9C-101B-9397-08002B2CF9AE}" pid="26" name="Objective-External Reference">
    <vt:lpwstr/>
  </property>
  <property fmtid="{D5CDD505-2E9C-101B-9397-08002B2CF9AE}" pid="27" name="Objective-Internal Reference">
    <vt:lpwstr/>
  </property>
  <property fmtid="{D5CDD505-2E9C-101B-9397-08002B2CF9AE}" pid="28" name="Objective-Archive Box">
    <vt:lpwstr/>
  </property>
  <property fmtid="{D5CDD505-2E9C-101B-9397-08002B2CF9AE}" pid="29" name="Objective-Migrated Id">
    <vt:lpwstr/>
  </property>
  <property fmtid="{D5CDD505-2E9C-101B-9397-08002B2CF9AE}" pid="30" name="Objective-Foreign Barcode">
    <vt:lpwstr/>
  </property>
  <property fmtid="{D5CDD505-2E9C-101B-9397-08002B2CF9AE}" pid="31" name="Objective-PCI DSS Checked">
    <vt:lpwstr/>
  </property>
  <property fmtid="{D5CDD505-2E9C-101B-9397-08002B2CF9AE}" pid="32" name="Objective-End User">
    <vt:lpwstr/>
  </property>
  <property fmtid="{D5CDD505-2E9C-101B-9397-08002B2CF9AE}" pid="33" name="Objective-Additional File Numbers">
    <vt:lpwstr/>
  </property>
  <property fmtid="{D5CDD505-2E9C-101B-9397-08002B2CF9AE}" pid="34" name="Objective-Record Number">
    <vt:lpwstr/>
  </property>
  <property fmtid="{D5CDD505-2E9C-101B-9397-08002B2CF9AE}" pid="35" name="Objective-Graphic Content">
    <vt:lpwstr/>
  </property>
</Properties>
</file>